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eo\Desktop\FHSRA\FHSRA 2017-2018\"/>
    </mc:Choice>
  </mc:AlternateContent>
  <bookViews>
    <workbookView xWindow="120" yWindow="60" windowWidth="19095" windowHeight="9945" activeTab="7"/>
  </bookViews>
  <sheets>
    <sheet name="Sep" sheetId="22" r:id="rId1"/>
    <sheet name="Oct" sheetId="32" r:id="rId2"/>
    <sheet name="Oct Shooting" sheetId="40" r:id="rId3"/>
    <sheet name="Oct Cutting" sheetId="42" r:id="rId4"/>
    <sheet name="Nov" sheetId="33" r:id="rId5"/>
    <sheet name="Nov Shooting" sheetId="41" r:id="rId6"/>
    <sheet name="Oct Cutting (2)" sheetId="43" r:id="rId7"/>
    <sheet name="Dec" sheetId="34" r:id="rId8"/>
    <sheet name="Jan" sheetId="35" r:id="rId9"/>
    <sheet name="Feb" sheetId="36" r:id="rId10"/>
    <sheet name="Mar" sheetId="37" r:id="rId11"/>
    <sheet name="April" sheetId="39" r:id="rId12"/>
    <sheet name="State Finals" sheetId="38" r:id="rId13"/>
    <sheet name="Blank" sheetId="1" r:id="rId14"/>
  </sheets>
  <calcPr calcId="152511"/>
</workbook>
</file>

<file path=xl/calcChain.xml><?xml version="1.0" encoding="utf-8"?>
<calcChain xmlns="http://schemas.openxmlformats.org/spreadsheetml/2006/main">
  <c r="L97" i="34" l="1"/>
  <c r="K97" i="34"/>
  <c r="L96" i="34"/>
  <c r="K96" i="34"/>
  <c r="L95" i="34"/>
  <c r="K95" i="34"/>
  <c r="L94" i="34"/>
  <c r="K94" i="34"/>
  <c r="L93" i="34"/>
  <c r="K93" i="34"/>
  <c r="L66" i="34"/>
  <c r="K66" i="34"/>
  <c r="L65" i="34"/>
  <c r="K65" i="34"/>
  <c r="L64" i="34"/>
  <c r="K64" i="34"/>
  <c r="L63" i="34"/>
  <c r="K63" i="34"/>
  <c r="L62" i="34"/>
  <c r="K62" i="34"/>
  <c r="L48" i="34" l="1"/>
  <c r="K48" i="34"/>
  <c r="L47" i="34"/>
  <c r="K47" i="34"/>
  <c r="L46" i="34"/>
  <c r="K46" i="34"/>
  <c r="L45" i="34"/>
  <c r="K45" i="34"/>
  <c r="L44" i="34"/>
  <c r="K44" i="34"/>
  <c r="L20" i="34" l="1"/>
  <c r="K20" i="34"/>
  <c r="L19" i="34"/>
  <c r="K19" i="34"/>
  <c r="L18" i="34"/>
  <c r="K18" i="34"/>
  <c r="L17" i="34"/>
  <c r="K17" i="34"/>
  <c r="L10" i="43" l="1"/>
  <c r="K10" i="43"/>
  <c r="L9" i="43"/>
  <c r="K9" i="43"/>
  <c r="L8" i="43"/>
  <c r="K8" i="43"/>
  <c r="L7" i="43"/>
  <c r="K7" i="43"/>
  <c r="L6" i="43"/>
  <c r="K6" i="43"/>
  <c r="L88" i="33" l="1"/>
  <c r="K88" i="33"/>
  <c r="L87" i="33"/>
  <c r="K87" i="33"/>
  <c r="L86" i="33"/>
  <c r="K86" i="33"/>
  <c r="L85" i="33"/>
  <c r="K85" i="33"/>
  <c r="L84" i="33"/>
  <c r="K84" i="33"/>
  <c r="L79" i="33"/>
  <c r="K79" i="33"/>
  <c r="L78" i="33"/>
  <c r="K78" i="33"/>
  <c r="L77" i="33"/>
  <c r="K77" i="33"/>
  <c r="L76" i="33"/>
  <c r="K76" i="33"/>
  <c r="L75" i="33"/>
  <c r="K75" i="33"/>
  <c r="L70" i="33"/>
  <c r="K70" i="33"/>
  <c r="L69" i="33"/>
  <c r="K69" i="33"/>
  <c r="L68" i="33"/>
  <c r="K68" i="33"/>
  <c r="L67" i="33"/>
  <c r="K67" i="33"/>
  <c r="L66" i="33"/>
  <c r="K66" i="33"/>
  <c r="L61" i="33"/>
  <c r="K61" i="33"/>
  <c r="L60" i="33"/>
  <c r="K60" i="33"/>
  <c r="L59" i="33"/>
  <c r="K59" i="33"/>
  <c r="L58" i="33"/>
  <c r="K58" i="33"/>
  <c r="L57" i="33"/>
  <c r="K57" i="33"/>
  <c r="L51" i="33"/>
  <c r="K51" i="33"/>
  <c r="L50" i="33"/>
  <c r="K50" i="33"/>
  <c r="L49" i="33"/>
  <c r="K49" i="33"/>
  <c r="L48" i="33"/>
  <c r="K48" i="33"/>
  <c r="L47" i="33"/>
  <c r="K47" i="33"/>
  <c r="L42" i="33"/>
  <c r="K42" i="33"/>
  <c r="L41" i="33"/>
  <c r="K41" i="33"/>
  <c r="L40" i="33"/>
  <c r="K40" i="33"/>
  <c r="L39" i="33"/>
  <c r="K39" i="33"/>
  <c r="L38" i="33"/>
  <c r="K38" i="33"/>
  <c r="L33" i="33"/>
  <c r="K33" i="33"/>
  <c r="L32" i="33"/>
  <c r="K32" i="33"/>
  <c r="L31" i="33"/>
  <c r="K31" i="33"/>
  <c r="L30" i="33"/>
  <c r="K30" i="33"/>
  <c r="L26" i="33"/>
  <c r="K26" i="33"/>
  <c r="L25" i="33"/>
  <c r="K25" i="33"/>
  <c r="L24" i="33"/>
  <c r="K24" i="33"/>
  <c r="L23" i="33"/>
  <c r="K23" i="33"/>
  <c r="L22" i="33"/>
  <c r="K22" i="33"/>
  <c r="L17" i="33"/>
  <c r="K17" i="33"/>
  <c r="L16" i="33"/>
  <c r="K16" i="33"/>
  <c r="L15" i="33"/>
  <c r="K15" i="33"/>
  <c r="K6" i="42" l="1"/>
  <c r="L6" i="42"/>
  <c r="K7" i="42"/>
  <c r="L7" i="42"/>
  <c r="K8" i="42"/>
  <c r="L8" i="42"/>
  <c r="K9" i="42"/>
  <c r="L9" i="42"/>
  <c r="K10" i="42"/>
  <c r="L10" i="42"/>
  <c r="F6" i="40" l="1"/>
  <c r="F7" i="40"/>
  <c r="F8" i="40"/>
  <c r="F5" i="40"/>
  <c r="F7" i="41" l="1"/>
  <c r="F8" i="41"/>
  <c r="F5" i="41"/>
  <c r="F6" i="41"/>
  <c r="G17" i="41"/>
  <c r="F17" i="41"/>
  <c r="G16" i="41"/>
  <c r="F16" i="41"/>
  <c r="G15" i="41"/>
  <c r="F15" i="41"/>
  <c r="G14" i="41"/>
  <c r="F14" i="41"/>
  <c r="G13" i="41"/>
  <c r="F13" i="41"/>
  <c r="G8" i="41"/>
  <c r="G7" i="41"/>
  <c r="G6" i="41"/>
  <c r="G5" i="41"/>
  <c r="F14" i="40"/>
  <c r="G14" i="40"/>
  <c r="F15" i="40"/>
  <c r="G15" i="40"/>
  <c r="F16" i="40"/>
  <c r="G16" i="40"/>
  <c r="G13" i="40"/>
  <c r="F13" i="40"/>
  <c r="F17" i="40"/>
  <c r="G17" i="40"/>
  <c r="G6" i="40"/>
  <c r="G7" i="40"/>
  <c r="G8" i="40"/>
  <c r="G5" i="40"/>
  <c r="L79" i="32" l="1"/>
  <c r="K79" i="32"/>
  <c r="L78" i="32"/>
  <c r="K78" i="32"/>
  <c r="L77" i="32"/>
  <c r="K77" i="32"/>
  <c r="L76" i="32"/>
  <c r="K76" i="32"/>
  <c r="L75" i="32"/>
  <c r="K75" i="32"/>
  <c r="L70" i="32"/>
  <c r="K70" i="32"/>
  <c r="L69" i="32"/>
  <c r="K69" i="32"/>
  <c r="L68" i="32"/>
  <c r="K68" i="32"/>
  <c r="L67" i="32"/>
  <c r="K67" i="32"/>
  <c r="L66" i="32"/>
  <c r="K66" i="32"/>
  <c r="L61" i="32"/>
  <c r="K61" i="32"/>
  <c r="L60" i="32"/>
  <c r="K60" i="32"/>
  <c r="L59" i="32"/>
  <c r="K59" i="32"/>
  <c r="L58" i="32"/>
  <c r="K58" i="32"/>
  <c r="L57" i="32"/>
  <c r="K57" i="32"/>
  <c r="L34" i="32" l="1"/>
  <c r="K34" i="32"/>
  <c r="L33" i="32"/>
  <c r="K33" i="32"/>
  <c r="L32" i="32"/>
  <c r="K32" i="32"/>
  <c r="L31" i="32"/>
  <c r="K31" i="32"/>
  <c r="L30" i="32"/>
  <c r="K30" i="32"/>
  <c r="L26" i="32"/>
  <c r="K26" i="32"/>
  <c r="L25" i="32"/>
  <c r="K25" i="32"/>
  <c r="L24" i="32"/>
  <c r="K24" i="32"/>
  <c r="L23" i="32"/>
  <c r="K23" i="32"/>
  <c r="L22" i="32"/>
  <c r="K22" i="32"/>
  <c r="O131" i="38" l="1"/>
  <c r="M131" i="38"/>
  <c r="O130" i="38"/>
  <c r="M130" i="38"/>
  <c r="O129" i="38"/>
  <c r="M129" i="38"/>
  <c r="O124" i="38"/>
  <c r="O123" i="38"/>
  <c r="O122" i="38"/>
  <c r="O107" i="38"/>
  <c r="O106" i="38"/>
  <c r="O105" i="38"/>
  <c r="O104" i="38"/>
  <c r="O103" i="38"/>
  <c r="O98" i="38"/>
  <c r="O97" i="38"/>
  <c r="O96" i="38"/>
  <c r="O95" i="38"/>
  <c r="O94" i="38"/>
  <c r="O89" i="38"/>
  <c r="O88" i="38"/>
  <c r="O87" i="38"/>
  <c r="O86" i="38"/>
  <c r="O85" i="38"/>
  <c r="O80" i="38"/>
  <c r="O79" i="38"/>
  <c r="O78" i="38"/>
  <c r="O77" i="38"/>
  <c r="O76" i="38"/>
  <c r="O71" i="38"/>
  <c r="O70" i="38"/>
  <c r="O69" i="38"/>
  <c r="O68" i="38"/>
  <c r="O67" i="38"/>
  <c r="O62" i="38"/>
  <c r="O61" i="38"/>
  <c r="O60" i="38"/>
  <c r="O59" i="38"/>
  <c r="O58" i="38"/>
  <c r="O53" i="38"/>
  <c r="O52" i="38"/>
  <c r="O51" i="38"/>
  <c r="O50" i="38"/>
  <c r="O49" i="38"/>
  <c r="O44" i="38"/>
  <c r="O43" i="38"/>
  <c r="O42" i="38"/>
  <c r="O41" i="38"/>
  <c r="O40" i="38"/>
  <c r="O34" i="38"/>
  <c r="O33" i="38"/>
  <c r="O32" i="38"/>
  <c r="O31" i="38"/>
  <c r="O23" i="38"/>
  <c r="O24" i="38"/>
  <c r="O25" i="38"/>
  <c r="O26" i="38"/>
  <c r="O22" i="38"/>
  <c r="O16" i="38"/>
  <c r="O11" i="38"/>
  <c r="O6" i="38"/>
  <c r="O113" i="38"/>
  <c r="O114" i="38"/>
  <c r="O115" i="38"/>
  <c r="O116" i="38"/>
  <c r="O117" i="38"/>
  <c r="O112" i="38"/>
  <c r="M116" i="38"/>
  <c r="M124" i="38" l="1"/>
  <c r="M123" i="38"/>
  <c r="M122" i="38"/>
  <c r="M117" i="38"/>
  <c r="M115" i="38"/>
  <c r="M114" i="38"/>
  <c r="M113" i="38"/>
  <c r="M112" i="38"/>
  <c r="M107" i="38"/>
  <c r="M106" i="38"/>
  <c r="M105" i="38"/>
  <c r="M104" i="38"/>
  <c r="M103" i="38"/>
  <c r="M98" i="38"/>
  <c r="M97" i="38"/>
  <c r="M96" i="38"/>
  <c r="M95" i="38"/>
  <c r="M94" i="38"/>
  <c r="M89" i="38"/>
  <c r="M88" i="38"/>
  <c r="M87" i="38"/>
  <c r="M86" i="38"/>
  <c r="M85" i="38"/>
  <c r="M80" i="38"/>
  <c r="M79" i="38"/>
  <c r="M78" i="38"/>
  <c r="M77" i="38"/>
  <c r="M76" i="38"/>
  <c r="M71" i="38"/>
  <c r="M70" i="38"/>
  <c r="M69" i="38"/>
  <c r="M68" i="38"/>
  <c r="M67" i="38"/>
  <c r="M62" i="38"/>
  <c r="M61" i="38"/>
  <c r="M60" i="38"/>
  <c r="M59" i="38"/>
  <c r="M58" i="38"/>
  <c r="M53" i="38"/>
  <c r="M52" i="38"/>
  <c r="M51" i="38"/>
  <c r="M50" i="38"/>
  <c r="M49" i="38"/>
  <c r="M44" i="38"/>
  <c r="M43" i="38"/>
  <c r="M42" i="38"/>
  <c r="M41" i="38"/>
  <c r="M40" i="38"/>
  <c r="M34" i="38"/>
  <c r="M33" i="38"/>
  <c r="M32" i="38"/>
  <c r="M31" i="38"/>
  <c r="M23" i="38"/>
  <c r="M24" i="38"/>
  <c r="M25" i="38"/>
  <c r="M26" i="38"/>
  <c r="M22" i="38"/>
  <c r="M16" i="38"/>
  <c r="M11" i="38"/>
  <c r="M6" i="38"/>
  <c r="L123" i="39"/>
  <c r="K123" i="39"/>
  <c r="L122" i="39"/>
  <c r="K122" i="39"/>
  <c r="L121" i="39"/>
  <c r="K121" i="39"/>
  <c r="L116" i="39"/>
  <c r="K116" i="39"/>
  <c r="L115" i="39"/>
  <c r="K115" i="39"/>
  <c r="L114" i="39"/>
  <c r="K114" i="39"/>
  <c r="L113" i="39"/>
  <c r="K113" i="39"/>
  <c r="L112" i="39"/>
  <c r="K112" i="39"/>
  <c r="L107" i="39"/>
  <c r="K107" i="39"/>
  <c r="L106" i="39"/>
  <c r="K106" i="39"/>
  <c r="L105" i="39"/>
  <c r="K105" i="39"/>
  <c r="L104" i="39"/>
  <c r="K104" i="39"/>
  <c r="L103" i="39"/>
  <c r="K103" i="39"/>
  <c r="L102" i="39"/>
  <c r="K102" i="39"/>
  <c r="L97" i="39"/>
  <c r="K97" i="39"/>
  <c r="L96" i="39"/>
  <c r="K96" i="39"/>
  <c r="L95" i="39"/>
  <c r="K95" i="39"/>
  <c r="L94" i="39"/>
  <c r="K94" i="39"/>
  <c r="L93" i="39"/>
  <c r="K93" i="39"/>
  <c r="L88" i="39"/>
  <c r="K88" i="39"/>
  <c r="L87" i="39"/>
  <c r="K87" i="39"/>
  <c r="L86" i="39"/>
  <c r="K86" i="39"/>
  <c r="L85" i="39"/>
  <c r="K85" i="39"/>
  <c r="L84" i="39"/>
  <c r="K84" i="39"/>
  <c r="L79" i="39"/>
  <c r="K79" i="39"/>
  <c r="L78" i="39"/>
  <c r="K78" i="39"/>
  <c r="L77" i="39"/>
  <c r="K77" i="39"/>
  <c r="L76" i="39"/>
  <c r="K76" i="39"/>
  <c r="L75" i="39"/>
  <c r="K75" i="39"/>
  <c r="L70" i="39"/>
  <c r="K70" i="39"/>
  <c r="L69" i="39"/>
  <c r="K69" i="39"/>
  <c r="L68" i="39"/>
  <c r="K68" i="39"/>
  <c r="L67" i="39"/>
  <c r="K67" i="39"/>
  <c r="L66" i="39"/>
  <c r="K66" i="39"/>
  <c r="L61" i="39"/>
  <c r="K61" i="39"/>
  <c r="L60" i="39"/>
  <c r="K60" i="39"/>
  <c r="L59" i="39"/>
  <c r="K59" i="39"/>
  <c r="L58" i="39"/>
  <c r="K58" i="39"/>
  <c r="L57" i="39"/>
  <c r="K57" i="39"/>
  <c r="L51" i="39"/>
  <c r="K51" i="39"/>
  <c r="L50" i="39"/>
  <c r="K50" i="39"/>
  <c r="L49" i="39"/>
  <c r="K49" i="39"/>
  <c r="L48" i="39"/>
  <c r="K48" i="39"/>
  <c r="L47" i="39"/>
  <c r="K47" i="39"/>
  <c r="L42" i="39"/>
  <c r="K42" i="39"/>
  <c r="L41" i="39"/>
  <c r="K41" i="39"/>
  <c r="L40" i="39"/>
  <c r="K40" i="39"/>
  <c r="L39" i="39"/>
  <c r="K39" i="39"/>
  <c r="L38" i="39"/>
  <c r="K38" i="39"/>
  <c r="L33" i="39"/>
  <c r="K33" i="39"/>
  <c r="L32" i="39"/>
  <c r="K32" i="39"/>
  <c r="L31" i="39"/>
  <c r="K31" i="39"/>
  <c r="L30" i="39"/>
  <c r="K30" i="39"/>
  <c r="L26" i="39"/>
  <c r="K26" i="39"/>
  <c r="L25" i="39"/>
  <c r="K25" i="39"/>
  <c r="L24" i="39"/>
  <c r="K24" i="39"/>
  <c r="L23" i="39"/>
  <c r="K23" i="39"/>
  <c r="L22" i="39"/>
  <c r="K22" i="39"/>
  <c r="L16" i="39"/>
  <c r="K16" i="39"/>
  <c r="L11" i="39"/>
  <c r="K11" i="39"/>
  <c r="L6" i="39"/>
  <c r="K6" i="39"/>
  <c r="L91" i="37" l="1"/>
  <c r="K91" i="37"/>
  <c r="L90" i="37"/>
  <c r="K90" i="37"/>
  <c r="L89" i="37"/>
  <c r="K89" i="37"/>
  <c r="L88" i="37"/>
  <c r="K88" i="37"/>
  <c r="L87" i="37"/>
  <c r="K87" i="37"/>
  <c r="L64" i="37" l="1"/>
  <c r="K64" i="37"/>
  <c r="L63" i="37"/>
  <c r="K63" i="37"/>
  <c r="L62" i="37"/>
  <c r="K62" i="37"/>
  <c r="L61" i="37"/>
  <c r="K61" i="37"/>
  <c r="L60" i="37"/>
  <c r="K60" i="37"/>
  <c r="L73" i="37"/>
  <c r="K73" i="37"/>
  <c r="L72" i="37"/>
  <c r="K72" i="37"/>
  <c r="L71" i="37"/>
  <c r="K71" i="37"/>
  <c r="L70" i="37"/>
  <c r="K70" i="37"/>
  <c r="L69" i="37"/>
  <c r="K69" i="37"/>
  <c r="L82" i="37"/>
  <c r="K82" i="37"/>
  <c r="L81" i="37"/>
  <c r="K81" i="37"/>
  <c r="L80" i="37"/>
  <c r="K80" i="37"/>
  <c r="L79" i="37"/>
  <c r="K79" i="37"/>
  <c r="L78" i="37"/>
  <c r="K78" i="37"/>
  <c r="L55" i="37" l="1"/>
  <c r="K55" i="37"/>
  <c r="L54" i="37"/>
  <c r="K54" i="37"/>
  <c r="L53" i="37"/>
  <c r="K53" i="37"/>
  <c r="L52" i="37"/>
  <c r="K52" i="37"/>
  <c r="L51" i="37"/>
  <c r="K51" i="37"/>
  <c r="L46" i="37" l="1"/>
  <c r="K46" i="37"/>
  <c r="L45" i="37"/>
  <c r="K45" i="37"/>
  <c r="L44" i="37"/>
  <c r="K44" i="37"/>
  <c r="L43" i="37"/>
  <c r="K43" i="37"/>
  <c r="L42" i="37"/>
  <c r="K42" i="37"/>
  <c r="L37" i="37"/>
  <c r="K37" i="37"/>
  <c r="L36" i="37"/>
  <c r="K36" i="37"/>
  <c r="L35" i="37"/>
  <c r="K35" i="37"/>
  <c r="L34" i="37"/>
  <c r="K34" i="37"/>
  <c r="L33" i="37"/>
  <c r="K33" i="37"/>
  <c r="L28" i="37"/>
  <c r="K28" i="37"/>
  <c r="L27" i="37"/>
  <c r="K27" i="37"/>
  <c r="L26" i="37"/>
  <c r="K26" i="37"/>
  <c r="L25" i="37"/>
  <c r="K25" i="37"/>
  <c r="L24" i="37"/>
  <c r="K24" i="37"/>
  <c r="L6" i="37"/>
  <c r="K6" i="37"/>
  <c r="L13" i="37"/>
  <c r="K13" i="37"/>
  <c r="L12" i="37"/>
  <c r="K12" i="37"/>
  <c r="L11" i="37"/>
  <c r="K11" i="37"/>
  <c r="L19" i="37"/>
  <c r="K19" i="37"/>
  <c r="L18" i="37"/>
  <c r="K18" i="37"/>
  <c r="L106" i="36" l="1"/>
  <c r="K106" i="36"/>
  <c r="L105" i="36"/>
  <c r="K105" i="36"/>
  <c r="L104" i="36"/>
  <c r="K104" i="36"/>
  <c r="L90" i="36" l="1"/>
  <c r="K90" i="36"/>
  <c r="L89" i="36"/>
  <c r="K89" i="36"/>
  <c r="L88" i="36"/>
  <c r="K88" i="36"/>
  <c r="L87" i="36"/>
  <c r="K87" i="36"/>
  <c r="L86" i="36"/>
  <c r="K86" i="36"/>
  <c r="L81" i="36"/>
  <c r="K81" i="36"/>
  <c r="L80" i="36"/>
  <c r="K80" i="36"/>
  <c r="L79" i="36"/>
  <c r="K79" i="36"/>
  <c r="L78" i="36"/>
  <c r="K78" i="36"/>
  <c r="L77" i="36"/>
  <c r="K77" i="36"/>
  <c r="L72" i="36"/>
  <c r="K72" i="36"/>
  <c r="L71" i="36"/>
  <c r="K71" i="36"/>
  <c r="L70" i="36"/>
  <c r="K70" i="36"/>
  <c r="L69" i="36"/>
  <c r="K69" i="36"/>
  <c r="L68" i="36"/>
  <c r="K68" i="36"/>
  <c r="L63" i="36"/>
  <c r="K63" i="36"/>
  <c r="L62" i="36"/>
  <c r="K62" i="36"/>
  <c r="L61" i="36"/>
  <c r="K61" i="36"/>
  <c r="L60" i="36"/>
  <c r="K60" i="36"/>
  <c r="L59" i="36"/>
  <c r="K59" i="36"/>
  <c r="L54" i="36"/>
  <c r="K54" i="36"/>
  <c r="L53" i="36"/>
  <c r="K53" i="36"/>
  <c r="L52" i="36"/>
  <c r="K52" i="36"/>
  <c r="L51" i="36"/>
  <c r="K51" i="36"/>
  <c r="L50" i="36"/>
  <c r="K50" i="36"/>
  <c r="L45" i="36"/>
  <c r="K45" i="36"/>
  <c r="L44" i="36"/>
  <c r="K44" i="36"/>
  <c r="L43" i="36"/>
  <c r="K43" i="36"/>
  <c r="L42" i="36"/>
  <c r="K42" i="36"/>
  <c r="L41" i="36"/>
  <c r="K41" i="36"/>
  <c r="L36" i="36"/>
  <c r="K36" i="36"/>
  <c r="L35" i="36"/>
  <c r="K35" i="36"/>
  <c r="L34" i="36"/>
  <c r="K34" i="36"/>
  <c r="L33" i="36"/>
  <c r="K33" i="36"/>
  <c r="L32" i="36"/>
  <c r="K32" i="36"/>
  <c r="L20" i="36"/>
  <c r="K20" i="36"/>
  <c r="L19" i="36"/>
  <c r="K19" i="36"/>
  <c r="L18" i="36"/>
  <c r="K18" i="36"/>
  <c r="L99" i="36"/>
  <c r="K99" i="36"/>
  <c r="L98" i="36"/>
  <c r="K98" i="36"/>
  <c r="L97" i="36"/>
  <c r="K97" i="36"/>
  <c r="L96" i="36"/>
  <c r="K96" i="36"/>
  <c r="L95" i="36"/>
  <c r="K95" i="36"/>
  <c r="L98" i="35" l="1"/>
  <c r="K98" i="35"/>
  <c r="L97" i="35"/>
  <c r="K97" i="35"/>
  <c r="K6" i="35"/>
  <c r="L6" i="35"/>
  <c r="K11" i="35"/>
  <c r="L11" i="35"/>
  <c r="K16" i="35"/>
  <c r="L16" i="35"/>
  <c r="K17" i="35"/>
  <c r="L17" i="35"/>
  <c r="K18" i="35"/>
  <c r="L18" i="35"/>
  <c r="K19" i="35"/>
  <c r="L19" i="35"/>
  <c r="K20" i="35"/>
  <c r="L20" i="35"/>
  <c r="K25" i="35"/>
  <c r="L25" i="35"/>
  <c r="K26" i="35"/>
  <c r="L26" i="35"/>
  <c r="K27" i="35"/>
  <c r="L27" i="35"/>
  <c r="K28" i="35"/>
  <c r="L28" i="35"/>
  <c r="K29" i="35"/>
  <c r="L29" i="35"/>
  <c r="K34" i="35"/>
  <c r="L34" i="35"/>
  <c r="K35" i="35"/>
  <c r="L35" i="35"/>
  <c r="K36" i="35"/>
  <c r="L36" i="35"/>
  <c r="K37" i="35"/>
  <c r="L37" i="35"/>
  <c r="K38" i="35"/>
  <c r="L38" i="35"/>
  <c r="K43" i="35"/>
  <c r="L43" i="35"/>
  <c r="K44" i="35"/>
  <c r="L44" i="35"/>
  <c r="K45" i="35"/>
  <c r="L45" i="35"/>
  <c r="K46" i="35"/>
  <c r="L46" i="35"/>
  <c r="K47" i="35"/>
  <c r="L47" i="35"/>
  <c r="K52" i="35"/>
  <c r="L52" i="35"/>
  <c r="K53" i="35"/>
  <c r="L53" i="35"/>
  <c r="K54" i="35"/>
  <c r="L54" i="35"/>
  <c r="K55" i="35"/>
  <c r="L55" i="35"/>
  <c r="K56" i="35"/>
  <c r="L56" i="35"/>
  <c r="K61" i="35"/>
  <c r="L61" i="35"/>
  <c r="K62" i="35"/>
  <c r="L62" i="35"/>
  <c r="K63" i="35"/>
  <c r="L63" i="35"/>
  <c r="K64" i="35"/>
  <c r="L64" i="35"/>
  <c r="K65" i="35"/>
  <c r="L65" i="35"/>
  <c r="K70" i="35"/>
  <c r="L70" i="35"/>
  <c r="K71" i="35"/>
  <c r="L71" i="35"/>
  <c r="K72" i="35"/>
  <c r="L72" i="35"/>
  <c r="K73" i="35"/>
  <c r="L73" i="35"/>
  <c r="K74" i="35"/>
  <c r="L74" i="35"/>
  <c r="K79" i="35"/>
  <c r="L79" i="35"/>
  <c r="K80" i="35"/>
  <c r="L80" i="35"/>
  <c r="K81" i="35"/>
  <c r="L81" i="35"/>
  <c r="K82" i="35"/>
  <c r="L82" i="35"/>
  <c r="K83" i="35"/>
  <c r="L83" i="35"/>
  <c r="K88" i="35"/>
  <c r="L88" i="35"/>
  <c r="K89" i="35"/>
  <c r="L89" i="35"/>
  <c r="K90" i="35"/>
  <c r="L90" i="35"/>
  <c r="K91" i="35"/>
  <c r="L91" i="35"/>
  <c r="K92" i="35"/>
  <c r="L92" i="35"/>
  <c r="K103" i="35"/>
  <c r="L103" i="35"/>
  <c r="K104" i="35"/>
  <c r="L104" i="35"/>
  <c r="K105" i="35"/>
  <c r="L105" i="35"/>
  <c r="K106" i="35"/>
  <c r="L106" i="35"/>
  <c r="K107" i="35"/>
  <c r="L107" i="35"/>
  <c r="L88" i="34" l="1"/>
  <c r="K88" i="34"/>
  <c r="L87" i="34"/>
  <c r="K87" i="34"/>
  <c r="L86" i="34"/>
  <c r="K86" i="34"/>
  <c r="L85" i="34"/>
  <c r="K85" i="34"/>
  <c r="L84" i="34"/>
  <c r="K84" i="34"/>
  <c r="L75" i="34"/>
  <c r="K75" i="34"/>
  <c r="L74" i="34"/>
  <c r="K74" i="34"/>
  <c r="L73" i="34"/>
  <c r="K73" i="34"/>
  <c r="L72" i="34"/>
  <c r="K72" i="34"/>
  <c r="L71" i="34"/>
  <c r="K71" i="34"/>
  <c r="L57" i="34"/>
  <c r="K57" i="34"/>
  <c r="L56" i="34"/>
  <c r="K56" i="34"/>
  <c r="L55" i="34"/>
  <c r="K55" i="34"/>
  <c r="L54" i="34"/>
  <c r="K54" i="34"/>
  <c r="L53" i="34"/>
  <c r="K53" i="34"/>
  <c r="L38" i="34"/>
  <c r="K38" i="34"/>
  <c r="L37" i="34"/>
  <c r="K37" i="34"/>
  <c r="L36" i="34"/>
  <c r="K36" i="34"/>
  <c r="L35" i="34"/>
  <c r="K35" i="34"/>
  <c r="L34" i="34"/>
  <c r="K34" i="34"/>
  <c r="L29" i="34"/>
  <c r="K29" i="34"/>
  <c r="L28" i="34"/>
  <c r="K28" i="34"/>
  <c r="L27" i="34"/>
  <c r="K27" i="34"/>
  <c r="L26" i="34"/>
  <c r="K26" i="34"/>
  <c r="L25" i="34"/>
  <c r="K25" i="34"/>
  <c r="L12" i="34"/>
  <c r="K12" i="34"/>
  <c r="L11" i="34"/>
  <c r="K11" i="34"/>
  <c r="L6" i="34"/>
  <c r="K6" i="34"/>
  <c r="L10" i="33"/>
  <c r="K10" i="33"/>
  <c r="L5" i="33"/>
  <c r="K5" i="33"/>
  <c r="L88" i="32"/>
  <c r="K88" i="32"/>
  <c r="L87" i="32"/>
  <c r="K87" i="32"/>
  <c r="L86" i="32"/>
  <c r="K86" i="32"/>
  <c r="L85" i="32"/>
  <c r="K85" i="32"/>
  <c r="L84" i="32"/>
  <c r="K84" i="32"/>
  <c r="L52" i="32"/>
  <c r="K52" i="32"/>
  <c r="L51" i="32"/>
  <c r="K51" i="32"/>
  <c r="L50" i="32"/>
  <c r="K50" i="32"/>
  <c r="L49" i="32"/>
  <c r="K49" i="32"/>
  <c r="L48" i="32"/>
  <c r="K48" i="32"/>
  <c r="L43" i="32"/>
  <c r="K43" i="32"/>
  <c r="L42" i="32"/>
  <c r="K42" i="32"/>
  <c r="L41" i="32"/>
  <c r="K41" i="32"/>
  <c r="L40" i="32"/>
  <c r="K40" i="32"/>
  <c r="L39" i="32"/>
  <c r="K39" i="32"/>
  <c r="L17" i="32"/>
  <c r="K17" i="32"/>
  <c r="L16" i="32"/>
  <c r="K16" i="32"/>
  <c r="L11" i="32"/>
  <c r="K11" i="32"/>
  <c r="L6" i="32"/>
  <c r="K6" i="32"/>
  <c r="L99" i="22"/>
  <c r="K99" i="22"/>
  <c r="L98" i="22"/>
  <c r="K98" i="22"/>
  <c r="L97" i="22"/>
  <c r="K97" i="22"/>
  <c r="L96" i="22"/>
  <c r="K96" i="22"/>
  <c r="L95" i="22"/>
  <c r="K95" i="22"/>
  <c r="L90" i="22"/>
  <c r="K90" i="22"/>
  <c r="L89" i="22"/>
  <c r="K89" i="22"/>
  <c r="L88" i="22"/>
  <c r="K88" i="22"/>
  <c r="L87" i="22"/>
  <c r="K87" i="22"/>
  <c r="L86" i="22"/>
  <c r="K86" i="22"/>
  <c r="L81" i="22"/>
  <c r="K81" i="22"/>
  <c r="L80" i="22"/>
  <c r="K80" i="22"/>
  <c r="L79" i="22"/>
  <c r="K79" i="22"/>
  <c r="L78" i="22"/>
  <c r="K78" i="22"/>
  <c r="L77" i="22"/>
  <c r="K77" i="22"/>
  <c r="L72" i="22"/>
  <c r="K72" i="22"/>
  <c r="L71" i="22"/>
  <c r="K71" i="22"/>
  <c r="L70" i="22"/>
  <c r="K70" i="22"/>
  <c r="L69" i="22"/>
  <c r="K69" i="22"/>
  <c r="L68" i="22"/>
  <c r="K68" i="22"/>
  <c r="L63" i="22"/>
  <c r="K63" i="22"/>
  <c r="L62" i="22"/>
  <c r="K62" i="22"/>
  <c r="L61" i="22"/>
  <c r="K61" i="22"/>
  <c r="L60" i="22"/>
  <c r="K60" i="22"/>
  <c r="L59" i="22"/>
  <c r="K59" i="22"/>
  <c r="L52" i="22"/>
  <c r="K52" i="22"/>
  <c r="L51" i="22"/>
  <c r="K51" i="22"/>
  <c r="L50" i="22"/>
  <c r="K50" i="22"/>
  <c r="L49" i="22"/>
  <c r="K49" i="22"/>
  <c r="L48" i="22"/>
  <c r="K48" i="22"/>
  <c r="L43" i="22"/>
  <c r="K43" i="22"/>
  <c r="L42" i="22"/>
  <c r="K42" i="22"/>
  <c r="L41" i="22"/>
  <c r="K41" i="22"/>
  <c r="L36" i="22"/>
  <c r="K36" i="22"/>
  <c r="L35" i="22"/>
  <c r="K35" i="22"/>
  <c r="L34" i="22"/>
  <c r="K34" i="22"/>
  <c r="L33" i="22"/>
  <c r="K33" i="22"/>
  <c r="L32" i="22"/>
  <c r="K32" i="22"/>
  <c r="L19" i="22"/>
  <c r="K19" i="22"/>
  <c r="L18" i="22"/>
  <c r="K18" i="22"/>
  <c r="L17" i="22"/>
  <c r="K17" i="22"/>
  <c r="L11" i="22"/>
  <c r="K11" i="22"/>
  <c r="L6" i="22"/>
  <c r="K6" i="22"/>
  <c r="L126" i="36"/>
  <c r="K126" i="36"/>
  <c r="L125" i="36"/>
  <c r="K125" i="36"/>
  <c r="L124" i="36"/>
  <c r="K124" i="36"/>
  <c r="L123" i="36"/>
  <c r="K123" i="36"/>
  <c r="L122" i="36"/>
  <c r="K122" i="36"/>
  <c r="L117" i="36"/>
  <c r="K117" i="36"/>
  <c r="L116" i="36"/>
  <c r="K116" i="36"/>
  <c r="L115" i="36"/>
  <c r="K115" i="36"/>
  <c r="L114" i="36"/>
  <c r="K114" i="36"/>
  <c r="L113" i="36"/>
  <c r="K113" i="36"/>
  <c r="L13" i="36"/>
  <c r="K13" i="36"/>
  <c r="L12" i="36"/>
  <c r="K12" i="36"/>
  <c r="L11" i="36"/>
  <c r="K11" i="36"/>
  <c r="L6" i="36"/>
  <c r="K6" i="36"/>
  <c r="L109" i="37"/>
  <c r="K109" i="37"/>
  <c r="L108" i="37"/>
  <c r="K108" i="37"/>
  <c r="L107" i="37"/>
  <c r="K107" i="37"/>
  <c r="L106" i="37"/>
  <c r="K106" i="37"/>
  <c r="L105" i="37"/>
  <c r="K105" i="37"/>
  <c r="L100" i="37"/>
  <c r="K100" i="37"/>
  <c r="L99" i="37"/>
  <c r="K99" i="37"/>
  <c r="L98" i="37"/>
  <c r="K98" i="37"/>
  <c r="L97" i="37"/>
  <c r="K97" i="37"/>
  <c r="L96" i="37"/>
  <c r="K96" i="37"/>
</calcChain>
</file>

<file path=xl/sharedStrings.xml><?xml version="1.0" encoding="utf-8"?>
<sst xmlns="http://schemas.openxmlformats.org/spreadsheetml/2006/main" count="2820" uniqueCount="175">
  <si>
    <t>Name</t>
  </si>
  <si>
    <t>Points</t>
  </si>
  <si>
    <t>Jessica Gray</t>
  </si>
  <si>
    <t>EVENT:  Bull Riding</t>
  </si>
  <si>
    <t>Saturday</t>
  </si>
  <si>
    <t>Sunday</t>
  </si>
  <si>
    <t>Official
Score</t>
  </si>
  <si>
    <t>Total
Score</t>
  </si>
  <si>
    <t>Total
Points</t>
  </si>
  <si>
    <t>EVENT:  Steer Riding</t>
  </si>
  <si>
    <t>PLACE</t>
  </si>
  <si>
    <t>EVENT:  Steer Undecorating</t>
  </si>
  <si>
    <t>EVENT:  Tie-Down Calf Roping</t>
  </si>
  <si>
    <t>EVENT:  Barrel Racing</t>
  </si>
  <si>
    <t>EVENT:  Breakaway Calf Roping</t>
  </si>
  <si>
    <t>EVENT:  Goat Tying</t>
  </si>
  <si>
    <t>EVENT:  Team Roping - Headers</t>
  </si>
  <si>
    <t>EVENT:  Team Roping - Heelers</t>
  </si>
  <si>
    <t>EVENT:  Pole Bending</t>
  </si>
  <si>
    <t>EVENT:  Boy's Cutting</t>
  </si>
  <si>
    <t>Go Round #1</t>
  </si>
  <si>
    <t>Go Round #2</t>
  </si>
  <si>
    <t>EVENT:  Girl's Cutting</t>
  </si>
  <si>
    <t>EVENT:  Bareback Bronc Riding</t>
  </si>
  <si>
    <t>ALL AROUND COWGIRL:</t>
  </si>
  <si>
    <t>TOTAL POINTS:</t>
  </si>
  <si>
    <t>ALL AROUND COWBOY:</t>
  </si>
  <si>
    <t>J D Domenigo</t>
  </si>
  <si>
    <t>TOP 5 CONTESTANTS WITH THE FASTEST TIME ON 2 GOES OR HIGHEST SCORE ON 2 GOES</t>
  </si>
  <si>
    <t>Amanda Coleman</t>
  </si>
  <si>
    <t>Official
Time</t>
  </si>
  <si>
    <t>Brighton Bauman</t>
  </si>
  <si>
    <t>EVENT:  Saddle Bronc Riding</t>
  </si>
  <si>
    <t>EVENT:  Steer Wrestling</t>
  </si>
  <si>
    <t>EVENT:  Tie Down Calf Roping</t>
  </si>
  <si>
    <t>All Around Cowboy</t>
  </si>
  <si>
    <t>All Around Cowgirl</t>
  </si>
  <si>
    <t>Weston Williams</t>
  </si>
  <si>
    <t>Cullen Telfer</t>
  </si>
  <si>
    <t>No qualified rides</t>
  </si>
  <si>
    <t>Braidy Randolph</t>
  </si>
  <si>
    <t>McKenna Hickson</t>
  </si>
  <si>
    <t>Heather McLaughlin</t>
  </si>
  <si>
    <t>Shelby Kirton</t>
  </si>
  <si>
    <t>Shelby Spencer</t>
  </si>
  <si>
    <t>Scott Martell</t>
  </si>
  <si>
    <t>Jace Cooper</t>
  </si>
  <si>
    <t>Ariana Herrera</t>
  </si>
  <si>
    <t>Savannah Nelson</t>
  </si>
  <si>
    <t>Colt Papy</t>
  </si>
  <si>
    <t>Zeke Norfleet</t>
  </si>
  <si>
    <t>Z-Mann Zamora</t>
  </si>
  <si>
    <t>Bryant Yeomans</t>
  </si>
  <si>
    <t>Lauren Santagata</t>
  </si>
  <si>
    <t>Rylee Thomas</t>
  </si>
  <si>
    <t>Britta Strain</t>
  </si>
  <si>
    <t>Rafael Domenigo</t>
  </si>
  <si>
    <t>Wyatt Hart</t>
  </si>
  <si>
    <t>Chandler Beach</t>
  </si>
  <si>
    <t>Trace Price</t>
  </si>
  <si>
    <t>Sam Morgan</t>
  </si>
  <si>
    <t>Rylan Lipe</t>
  </si>
  <si>
    <t>Brady Barrentine</t>
  </si>
  <si>
    <t>Josie Adkins</t>
  </si>
  <si>
    <t>Emma Flowers</t>
  </si>
  <si>
    <t>Parker Carbajal</t>
  </si>
  <si>
    <t>1/2</t>
  </si>
  <si>
    <t>Matti Moyer</t>
  </si>
  <si>
    <t>Ryon Springer</t>
  </si>
  <si>
    <t>EVENT:  Trap Shooting</t>
  </si>
  <si>
    <t>EVENT:  Light Rifle Shooting</t>
  </si>
  <si>
    <t>Ashlynne Blanton</t>
  </si>
  <si>
    <t>Danielle Richards</t>
  </si>
  <si>
    <t>Colt Moore</t>
  </si>
  <si>
    <t>Colton Flora</t>
  </si>
  <si>
    <t>Kaitlyn Hoffman</t>
  </si>
  <si>
    <t>Samantha Giel</t>
  </si>
  <si>
    <t>Andy Albritton</t>
  </si>
  <si>
    <t>Joseph Acosta</t>
  </si>
  <si>
    <t>Sarah Taylor</t>
  </si>
  <si>
    <t>Luke White</t>
  </si>
  <si>
    <t>Sorryl Cannon</t>
  </si>
  <si>
    <t>2/3</t>
  </si>
  <si>
    <t>Rana Hilliard</t>
  </si>
  <si>
    <t>Ashlan Lipe</t>
  </si>
  <si>
    <t>Emma Johnson</t>
  </si>
  <si>
    <t>Adrianna Richards</t>
  </si>
  <si>
    <t>Katie McKay</t>
  </si>
  <si>
    <t>2</t>
  </si>
  <si>
    <t>3</t>
  </si>
  <si>
    <t>Kyeann Gordon</t>
  </si>
  <si>
    <t>4</t>
  </si>
  <si>
    <t>5</t>
  </si>
  <si>
    <t>1</t>
  </si>
  <si>
    <t>EVENT:  Reined Cow Horse</t>
  </si>
  <si>
    <t>Katelyn Saxton</t>
  </si>
  <si>
    <t>AC Bass</t>
  </si>
  <si>
    <t>Parker Carlton</t>
  </si>
  <si>
    <t>Kyeanne Gordan</t>
  </si>
  <si>
    <t>Landon Glenn</t>
  </si>
  <si>
    <t>Trey Mills</t>
  </si>
  <si>
    <t>Blake Crawford</t>
  </si>
  <si>
    <t>Riley McKettrick</t>
  </si>
  <si>
    <t>Jack Hillard</t>
  </si>
  <si>
    <t>Rachel Widner</t>
  </si>
  <si>
    <t>Ashlynn Blanton</t>
  </si>
  <si>
    <t>Mary Cotter</t>
  </si>
  <si>
    <t>Elena Joanow</t>
  </si>
  <si>
    <t>Kyeann Gordan</t>
  </si>
  <si>
    <t>Berkleigh Hale</t>
  </si>
  <si>
    <t>5/6</t>
  </si>
  <si>
    <t>Lane Foster</t>
  </si>
  <si>
    <t>Ryan Albers</t>
  </si>
  <si>
    <t>Faith John</t>
  </si>
  <si>
    <t>Traci Nelson</t>
  </si>
  <si>
    <t>Raphel Domenigo</t>
  </si>
  <si>
    <t>Rowdy Harvey</t>
  </si>
  <si>
    <t>Ben Snively</t>
  </si>
  <si>
    <t>Myah Manning</t>
  </si>
  <si>
    <t>3/4</t>
  </si>
  <si>
    <t>Andy Bohl</t>
  </si>
  <si>
    <t>Danielle Bledsoe</t>
  </si>
  <si>
    <t>Nikki Roche</t>
  </si>
  <si>
    <t>Katherine Harris</t>
  </si>
  <si>
    <t>Cheyanne Pinkston</t>
  </si>
  <si>
    <t>Windell Tindall</t>
  </si>
  <si>
    <t>Jace Johnston</t>
  </si>
  <si>
    <t>Sydney Lamb</t>
  </si>
  <si>
    <t>4/5</t>
  </si>
  <si>
    <t>Elizabeth Nelson</t>
  </si>
  <si>
    <t>No qualfied scores</t>
  </si>
  <si>
    <t>Jamie Cox</t>
  </si>
  <si>
    <t>Mady McNeal</t>
  </si>
  <si>
    <t>Rachel Widener</t>
  </si>
  <si>
    <t>Waide Mundy</t>
  </si>
  <si>
    <t>Hannah Engelhardt</t>
  </si>
  <si>
    <t>Teresa Fernandez</t>
  </si>
  <si>
    <t>Molly Grzelka</t>
  </si>
  <si>
    <t>Kailer McCoy</t>
  </si>
  <si>
    <t>Brooke Tart</t>
  </si>
  <si>
    <t>Savannah Mullis (P)</t>
  </si>
  <si>
    <t>Courtney Clair</t>
  </si>
  <si>
    <t>TOP 5 CONTESTANTS WITH THE FASTEST TIME ON 3 GOES OR HIGHEST SCORE ON 3 GOES</t>
  </si>
  <si>
    <t>Thursday</t>
  </si>
  <si>
    <t>Friday</t>
  </si>
  <si>
    <t>Total
Time</t>
  </si>
  <si>
    <t>Average
Points</t>
  </si>
  <si>
    <t>Jack Hilliard</t>
  </si>
  <si>
    <t>Rafael Domeningo</t>
  </si>
  <si>
    <t>Zmann Zamora</t>
  </si>
  <si>
    <t>Savanah Nelson</t>
  </si>
  <si>
    <t>Clayton Culligan</t>
  </si>
  <si>
    <t>Jerry Easler</t>
  </si>
  <si>
    <t>Tyler Lovering</t>
  </si>
  <si>
    <t>Savannah Mullis</t>
  </si>
  <si>
    <t>Emily Turner</t>
  </si>
  <si>
    <t>Jett Goddard</t>
  </si>
  <si>
    <t>Windall Tindall</t>
  </si>
  <si>
    <t>Addison Roberts</t>
  </si>
  <si>
    <t>EVENT:  Light Rifle</t>
  </si>
  <si>
    <t>Kyle Barrett</t>
  </si>
  <si>
    <t>Jay Moyer</t>
  </si>
  <si>
    <t>Cade Cannon</t>
  </si>
  <si>
    <t>Jake Pridgeon</t>
  </si>
  <si>
    <t>Merrill Mundy</t>
  </si>
  <si>
    <t>Karter Kagel</t>
  </si>
  <si>
    <t>Dakota Belcher</t>
  </si>
  <si>
    <t>Anthony Portal</t>
  </si>
  <si>
    <t>Tracy Nelson</t>
  </si>
  <si>
    <t>Haley Hidbrader</t>
  </si>
  <si>
    <t>Wyatt Willis</t>
  </si>
  <si>
    <t>Ryan Alberts</t>
  </si>
  <si>
    <t>Trent Tuten</t>
  </si>
  <si>
    <t>JoDee Sessions</t>
  </si>
  <si>
    <t>Sammie Cox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</si>
</sst>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b/>
      <i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0"/>
      <color theme="1"/>
      <name val="Arial Black"/>
      <family val="2"/>
    </font>
    <font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Border="1"/>
    <xf numFmtId="0" fontId="1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2" fillId="0" borderId="0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2" fillId="0" borderId="0" xfId="0" applyNumberFormat="1" applyFont="1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0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0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12" xfId="0" applyNumberFormat="1" applyFont="1" applyBorder="1"/>
    <xf numFmtId="164" fontId="2" fillId="0" borderId="11" xfId="0" applyNumberFormat="1" applyFont="1" applyBorder="1"/>
    <xf numFmtId="0" fontId="2" fillId="0" borderId="1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2" fillId="0" borderId="12" xfId="0" applyNumberFormat="1" applyFont="1" applyBorder="1"/>
    <xf numFmtId="2" fontId="3" fillId="0" borderId="12" xfId="0" applyNumberFormat="1" applyFont="1" applyBorder="1" applyAlignment="1">
      <alignment horizontal="center"/>
    </xf>
    <xf numFmtId="0" fontId="0" fillId="0" borderId="12" xfId="0" applyBorder="1"/>
    <xf numFmtId="165" fontId="2" fillId="0" borderId="12" xfId="0" applyNumberFormat="1" applyFont="1" applyBorder="1"/>
    <xf numFmtId="165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0" fillId="0" borderId="12" xfId="0" applyFont="1" applyBorder="1"/>
    <xf numFmtId="2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5" xfId="0" applyBorder="1"/>
    <xf numFmtId="0" fontId="2" fillId="0" borderId="6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0" fillId="0" borderId="7" xfId="0" applyBorder="1"/>
    <xf numFmtId="0" fontId="2" fillId="0" borderId="7" xfId="0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Border="1" applyAlignment="1">
      <alignment horizontal="centerContinuous"/>
    </xf>
    <xf numFmtId="0" fontId="0" fillId="0" borderId="12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164" fontId="2" fillId="0" borderId="12" xfId="0" applyNumberFormat="1" applyFont="1" applyFill="1" applyBorder="1"/>
    <xf numFmtId="164" fontId="2" fillId="0" borderId="1" xfId="0" applyNumberFormat="1" applyFont="1" applyFill="1" applyBorder="1"/>
    <xf numFmtId="0" fontId="2" fillId="0" borderId="2" xfId="0" applyFont="1" applyFill="1" applyBorder="1"/>
    <xf numFmtId="165" fontId="2" fillId="0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1" xfId="0" applyFont="1" applyFill="1" applyBorder="1"/>
    <xf numFmtId="2" fontId="2" fillId="0" borderId="12" xfId="0" applyNumberFormat="1" applyFont="1" applyFill="1" applyBorder="1"/>
    <xf numFmtId="165" fontId="2" fillId="0" borderId="12" xfId="0" applyNumberFormat="1" applyFont="1" applyFill="1" applyBorder="1"/>
    <xf numFmtId="2" fontId="2" fillId="0" borderId="11" xfId="0" applyNumberFormat="1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Fill="1" applyBorder="1"/>
    <xf numFmtId="0" fontId="3" fillId="0" borderId="7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/>
    <xf numFmtId="0" fontId="1" fillId="0" borderId="0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2" fillId="0" borderId="2" xfId="0" applyNumberFormat="1" applyFont="1" applyBorder="1"/>
    <xf numFmtId="0" fontId="0" fillId="0" borderId="1" xfId="0" applyFont="1" applyFill="1" applyBorder="1"/>
    <xf numFmtId="0" fontId="2" fillId="0" borderId="1" xfId="0" applyNumberFormat="1" applyFont="1" applyFill="1" applyBorder="1"/>
    <xf numFmtId="0" fontId="2" fillId="0" borderId="12" xfId="0" applyNumberFormat="1" applyFont="1" applyFill="1" applyBorder="1"/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2" fillId="0" borderId="0" xfId="0" applyNumberFormat="1" applyFont="1" applyFill="1" applyBorder="1"/>
    <xf numFmtId="0" fontId="0" fillId="0" borderId="1" xfId="0" applyBorder="1"/>
    <xf numFmtId="0" fontId="2" fillId="0" borderId="0" xfId="0" applyNumberFormat="1" applyFont="1" applyBorder="1"/>
    <xf numFmtId="0" fontId="2" fillId="0" borderId="11" xfId="0" applyNumberFormat="1" applyFont="1" applyFill="1" applyBorder="1"/>
    <xf numFmtId="165" fontId="2" fillId="0" borderId="0" xfId="0" applyNumberFormat="1" applyFont="1" applyFill="1" applyBorder="1"/>
    <xf numFmtId="0" fontId="3" fillId="0" borderId="0" xfId="0" applyNumberFormat="1" applyFont="1" applyBorder="1" applyAlignment="1">
      <alignment horizontal="center"/>
    </xf>
    <xf numFmtId="0" fontId="2" fillId="0" borderId="12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11" xfId="0" applyNumberFormat="1" applyFont="1" applyFill="1" applyBorder="1"/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4" borderId="0" xfId="0" applyFill="1" applyBorder="1"/>
    <xf numFmtId="0" fontId="1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0" borderId="2" xfId="0" applyBorder="1"/>
    <xf numFmtId="0" fontId="0" fillId="4" borderId="0" xfId="0" applyFill="1"/>
    <xf numFmtId="0" fontId="2" fillId="0" borderId="0" xfId="0" applyNumberFormat="1" applyFont="1" applyFill="1" applyBorder="1" applyAlignment="1">
      <alignment horizontal="center"/>
    </xf>
    <xf numFmtId="0" fontId="2" fillId="0" borderId="12" xfId="0" applyNumberFormat="1" applyFont="1" applyBorder="1"/>
    <xf numFmtId="2" fontId="2" fillId="4" borderId="0" xfId="0" applyNumberFormat="1" applyFont="1" applyFill="1" applyBorder="1"/>
    <xf numFmtId="164" fontId="2" fillId="4" borderId="0" xfId="0" applyNumberFormat="1" applyFont="1" applyFill="1" applyBorder="1"/>
    <xf numFmtId="0" fontId="0" fillId="4" borderId="0" xfId="0" applyFont="1" applyFill="1" applyBorder="1"/>
    <xf numFmtId="2" fontId="3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4" borderId="0" xfId="0" applyFont="1" applyFill="1"/>
    <xf numFmtId="165" fontId="2" fillId="4" borderId="0" xfId="0" applyNumberFormat="1" applyFont="1" applyFill="1" applyBorder="1"/>
    <xf numFmtId="0" fontId="3" fillId="4" borderId="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0" fillId="6" borderId="0" xfId="0" applyFill="1" applyBorder="1"/>
    <xf numFmtId="164" fontId="2" fillId="0" borderId="12" xfId="0" applyNumberFormat="1" applyFont="1" applyFill="1" applyBorder="1" applyAlignment="1">
      <alignment horizontal="right"/>
    </xf>
    <xf numFmtId="2" fontId="2" fillId="0" borderId="2" xfId="0" applyNumberFormat="1" applyFont="1" applyFill="1" applyBorder="1"/>
    <xf numFmtId="164" fontId="2" fillId="0" borderId="2" xfId="0" applyNumberFormat="1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2" fillId="7" borderId="0" xfId="0" applyFont="1" applyFill="1" applyBorder="1"/>
    <xf numFmtId="0" fontId="0" fillId="7" borderId="0" xfId="0" applyFill="1" applyBorder="1"/>
    <xf numFmtId="2" fontId="2" fillId="0" borderId="11" xfId="0" applyNumberFormat="1" applyFont="1" applyFill="1" applyBorder="1"/>
    <xf numFmtId="0" fontId="2" fillId="0" borderId="15" xfId="0" applyFont="1" applyFill="1" applyBorder="1"/>
    <xf numFmtId="164" fontId="2" fillId="0" borderId="15" xfId="0" applyNumberFormat="1" applyFont="1" applyBorder="1"/>
    <xf numFmtId="0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2" fillId="0" borderId="2" xfId="0" applyNumberFormat="1" applyFont="1" applyFill="1" applyBorder="1"/>
    <xf numFmtId="0" fontId="0" fillId="0" borderId="2" xfId="0" applyFont="1" applyFill="1" applyBorder="1"/>
    <xf numFmtId="165" fontId="2" fillId="0" borderId="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6" fillId="0" borderId="2" xfId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2" fillId="0" borderId="11" xfId="1" applyFont="1" applyBorder="1"/>
    <xf numFmtId="0" fontId="2" fillId="0" borderId="0" xfId="0" applyFont="1" applyBorder="1" applyAlignment="1">
      <alignment horizontal="center"/>
    </xf>
    <xf numFmtId="0" fontId="0" fillId="0" borderId="14" xfId="0" applyBorder="1"/>
    <xf numFmtId="2" fontId="2" fillId="0" borderId="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0" fontId="1" fillId="8" borderId="0" xfId="0" applyFont="1" applyFill="1" applyBorder="1" applyAlignment="1">
      <alignment horizontal="center"/>
    </xf>
    <xf numFmtId="0" fontId="2" fillId="8" borderId="0" xfId="0" applyFont="1" applyFill="1" applyBorder="1"/>
    <xf numFmtId="0" fontId="0" fillId="8" borderId="0" xfId="0" applyFill="1" applyBorder="1"/>
    <xf numFmtId="0" fontId="2" fillId="0" borderId="0" xfId="0" applyFon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2" fillId="9" borderId="0" xfId="0" applyFont="1" applyFill="1" applyBorder="1"/>
    <xf numFmtId="0" fontId="0" fillId="9" borderId="0" xfId="0" applyFill="1" applyBorder="1"/>
    <xf numFmtId="0" fontId="2" fillId="0" borderId="0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9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/>
    <xf numFmtId="0" fontId="8" fillId="0" borderId="4" xfId="0" applyFont="1" applyBorder="1"/>
    <xf numFmtId="0" fontId="2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2" xfId="0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00"/>
      <color rgb="FFFF3399"/>
      <color rgb="FFFF0066"/>
      <color rgb="FFFFCCFF"/>
      <color rgb="FFFF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view="pageLayout" workbookViewId="0">
      <selection activeCell="F113" sqref="F113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5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38"/>
      <c r="B3" s="39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64"/>
    </row>
    <row r="4" spans="1:12" x14ac:dyDescent="0.3">
      <c r="A4" s="65"/>
      <c r="B4" s="66" t="s">
        <v>4</v>
      </c>
      <c r="C4" s="71"/>
      <c r="D4" s="66"/>
      <c r="E4" s="67"/>
      <c r="F4" s="66" t="s">
        <v>5</v>
      </c>
      <c r="G4" s="71"/>
      <c r="H4" s="66"/>
      <c r="I4" s="67"/>
      <c r="J4" s="67"/>
      <c r="K4" s="67"/>
      <c r="L4" s="68"/>
    </row>
    <row r="5" spans="1:12" ht="34.5" x14ac:dyDescent="0.4">
      <c r="A5" s="42" t="s">
        <v>10</v>
      </c>
      <c r="B5" s="43" t="s">
        <v>0</v>
      </c>
      <c r="C5" s="63" t="s">
        <v>6</v>
      </c>
      <c r="D5" s="43" t="s">
        <v>1</v>
      </c>
      <c r="E5" s="43"/>
      <c r="F5" s="4"/>
      <c r="G5" s="43" t="s">
        <v>0</v>
      </c>
      <c r="H5" s="63" t="s">
        <v>6</v>
      </c>
      <c r="I5" s="43" t="s">
        <v>1</v>
      </c>
      <c r="J5" s="4"/>
      <c r="K5" s="63" t="s">
        <v>7</v>
      </c>
      <c r="L5" s="69" t="s">
        <v>8</v>
      </c>
    </row>
    <row r="6" spans="1:12" ht="19.5" thickBot="1" x14ac:dyDescent="0.45">
      <c r="A6" s="46">
        <v>1</v>
      </c>
      <c r="B6" s="50"/>
      <c r="C6" s="48"/>
      <c r="D6" s="48"/>
      <c r="E6" s="48"/>
      <c r="F6" s="55"/>
      <c r="G6" s="50"/>
      <c r="H6" s="48"/>
      <c r="I6" s="48"/>
      <c r="J6" s="48"/>
      <c r="K6" s="58">
        <f>SUM(C6,H6)</f>
        <v>0</v>
      </c>
      <c r="L6" s="59">
        <f>SUM(D6,I6)</f>
        <v>0</v>
      </c>
    </row>
    <row r="7" spans="1:12" ht="19.5" thickBot="1" x14ac:dyDescent="0.4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12" ht="18.75" x14ac:dyDescent="0.4">
      <c r="A8" s="38"/>
      <c r="B8" s="39" t="s">
        <v>32</v>
      </c>
      <c r="C8" s="40"/>
      <c r="D8" s="40"/>
      <c r="E8" s="40"/>
      <c r="F8" s="40"/>
      <c r="G8" s="40"/>
      <c r="H8" s="40"/>
      <c r="I8" s="40"/>
      <c r="J8" s="40"/>
      <c r="K8" s="40"/>
      <c r="L8" s="64"/>
    </row>
    <row r="9" spans="1:12" x14ac:dyDescent="0.3">
      <c r="A9" s="65"/>
      <c r="B9" s="66" t="s">
        <v>4</v>
      </c>
      <c r="C9" s="71"/>
      <c r="D9" s="66"/>
      <c r="E9" s="67"/>
      <c r="F9" s="66" t="s">
        <v>5</v>
      </c>
      <c r="G9" s="71"/>
      <c r="H9" s="66"/>
      <c r="I9" s="67"/>
      <c r="J9" s="67"/>
      <c r="K9" s="67"/>
      <c r="L9" s="68"/>
    </row>
    <row r="10" spans="1:12" ht="34.5" x14ac:dyDescent="0.4">
      <c r="A10" s="42" t="s">
        <v>10</v>
      </c>
      <c r="B10" s="43" t="s">
        <v>0</v>
      </c>
      <c r="C10" s="63" t="s">
        <v>6</v>
      </c>
      <c r="D10" s="43" t="s">
        <v>1</v>
      </c>
      <c r="E10" s="43"/>
      <c r="F10" s="4"/>
      <c r="G10" s="43" t="s">
        <v>0</v>
      </c>
      <c r="H10" s="63" t="s">
        <v>6</v>
      </c>
      <c r="I10" s="43" t="s">
        <v>1</v>
      </c>
      <c r="J10" s="4"/>
      <c r="K10" s="63" t="s">
        <v>7</v>
      </c>
      <c r="L10" s="69" t="s">
        <v>8</v>
      </c>
    </row>
    <row r="11" spans="1:12" ht="18.75" x14ac:dyDescent="0.4">
      <c r="A11" s="42">
        <v>1</v>
      </c>
      <c r="B11" s="22"/>
      <c r="C11" s="23"/>
      <c r="D11" s="23"/>
      <c r="E11" s="11"/>
      <c r="F11" s="18"/>
      <c r="G11" s="22"/>
      <c r="H11" s="23"/>
      <c r="I11" s="23"/>
      <c r="J11" s="23"/>
      <c r="K11" s="25">
        <f>SUM(C11,H11)</f>
        <v>0</v>
      </c>
      <c r="L11" s="44">
        <f>SUM(D11,I11)</f>
        <v>0</v>
      </c>
    </row>
    <row r="12" spans="1:12" ht="19.5" thickBot="1" x14ac:dyDescent="0.45">
      <c r="A12" s="46"/>
      <c r="B12" s="50"/>
      <c r="C12" s="48"/>
      <c r="D12" s="48"/>
      <c r="E12" s="48"/>
      <c r="F12" s="60"/>
      <c r="G12" s="50"/>
      <c r="H12" s="48"/>
      <c r="I12" s="48"/>
      <c r="J12" s="48"/>
      <c r="K12" s="58"/>
      <c r="L12" s="59"/>
    </row>
    <row r="13" spans="1:12" ht="19.5" thickBot="1" x14ac:dyDescent="0.4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1"/>
    </row>
    <row r="14" spans="1:12" ht="18.75" x14ac:dyDescent="0.4">
      <c r="A14" s="38"/>
      <c r="B14" s="39" t="s">
        <v>3</v>
      </c>
      <c r="C14" s="40"/>
      <c r="D14" s="40"/>
      <c r="E14" s="40"/>
      <c r="F14" s="40"/>
      <c r="G14" s="40"/>
      <c r="H14" s="40"/>
      <c r="I14" s="40"/>
      <c r="J14" s="40"/>
      <c r="K14" s="40"/>
      <c r="L14" s="64"/>
    </row>
    <row r="15" spans="1:12" x14ac:dyDescent="0.3">
      <c r="A15" s="65"/>
      <c r="B15" s="66" t="s">
        <v>4</v>
      </c>
      <c r="C15" s="71"/>
      <c r="D15" s="66"/>
      <c r="E15" s="67"/>
      <c r="F15" s="66" t="s">
        <v>5</v>
      </c>
      <c r="G15" s="71"/>
      <c r="H15" s="66"/>
      <c r="I15" s="67"/>
      <c r="J15" s="67"/>
      <c r="K15" s="67"/>
      <c r="L15" s="68"/>
    </row>
    <row r="16" spans="1:12" ht="34.5" x14ac:dyDescent="0.4">
      <c r="A16" s="42" t="s">
        <v>10</v>
      </c>
      <c r="B16" s="43" t="s">
        <v>0</v>
      </c>
      <c r="C16" s="63" t="s">
        <v>30</v>
      </c>
      <c r="D16" s="43" t="s">
        <v>1</v>
      </c>
      <c r="E16" s="43"/>
      <c r="F16" s="4"/>
      <c r="G16" s="43" t="s">
        <v>0</v>
      </c>
      <c r="H16" s="63" t="s">
        <v>30</v>
      </c>
      <c r="I16" s="43" t="s">
        <v>1</v>
      </c>
      <c r="J16" s="4"/>
      <c r="K16" s="63" t="s">
        <v>7</v>
      </c>
      <c r="L16" s="69" t="s">
        <v>8</v>
      </c>
    </row>
    <row r="17" spans="1:12" ht="18.75" x14ac:dyDescent="0.4">
      <c r="A17" s="42">
        <v>1</v>
      </c>
      <c r="B17" s="22"/>
      <c r="C17" s="23"/>
      <c r="D17" s="23"/>
      <c r="E17" s="11"/>
      <c r="F17" s="18"/>
      <c r="G17" s="22"/>
      <c r="H17" s="23"/>
      <c r="I17" s="23"/>
      <c r="J17" s="23"/>
      <c r="K17" s="25">
        <f t="shared" ref="K17:L19" si="0">SUM(C17,H17)</f>
        <v>0</v>
      </c>
      <c r="L17" s="44">
        <f t="shared" si="0"/>
        <v>0</v>
      </c>
    </row>
    <row r="18" spans="1:12" ht="18.75" x14ac:dyDescent="0.4">
      <c r="A18" s="42">
        <v>2</v>
      </c>
      <c r="B18" s="26"/>
      <c r="C18" s="27"/>
      <c r="D18" s="27"/>
      <c r="E18" s="11"/>
      <c r="F18" s="18"/>
      <c r="G18" s="26"/>
      <c r="H18" s="27"/>
      <c r="I18" s="27"/>
      <c r="J18" s="27"/>
      <c r="K18" s="28">
        <f t="shared" si="0"/>
        <v>0</v>
      </c>
      <c r="L18" s="45">
        <f t="shared" si="0"/>
        <v>0</v>
      </c>
    </row>
    <row r="19" spans="1:12" ht="19.5" thickBot="1" x14ac:dyDescent="0.45">
      <c r="A19" s="46">
        <v>3</v>
      </c>
      <c r="B19" s="47"/>
      <c r="C19" s="49"/>
      <c r="D19" s="49"/>
      <c r="E19" s="48"/>
      <c r="F19" s="55"/>
      <c r="G19" s="47"/>
      <c r="H19" s="49"/>
      <c r="I19" s="49"/>
      <c r="J19" s="49"/>
      <c r="K19" s="51">
        <f t="shared" si="0"/>
        <v>0</v>
      </c>
      <c r="L19" s="52">
        <f t="shared" si="0"/>
        <v>0</v>
      </c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ht="18.75" x14ac:dyDescent="0.4">
      <c r="A27" s="15"/>
      <c r="B27" s="4"/>
      <c r="C27" s="35"/>
      <c r="D27" s="11"/>
      <c r="E27" s="11"/>
      <c r="F27" s="36"/>
      <c r="G27" s="4"/>
      <c r="H27" s="35"/>
      <c r="I27" s="11"/>
      <c r="J27" s="11"/>
      <c r="K27" s="37"/>
      <c r="L27" s="12"/>
    </row>
    <row r="28" spans="1:12" ht="19.5" thickBot="1" x14ac:dyDescent="0.45">
      <c r="A28" s="15"/>
      <c r="B28" s="4"/>
      <c r="C28" s="35"/>
      <c r="D28" s="11"/>
      <c r="E28" s="11"/>
      <c r="F28" s="36"/>
      <c r="G28" s="4"/>
      <c r="H28" s="35"/>
      <c r="I28" s="11"/>
      <c r="J28" s="11"/>
      <c r="K28" s="37"/>
      <c r="L28" s="12"/>
    </row>
    <row r="29" spans="1:12" ht="18.75" x14ac:dyDescent="0.4">
      <c r="A29" s="38"/>
      <c r="B29" s="39" t="s">
        <v>15</v>
      </c>
      <c r="C29" s="40"/>
      <c r="D29" s="40"/>
      <c r="E29" s="40"/>
      <c r="F29" s="40"/>
      <c r="G29" s="40"/>
      <c r="H29" s="40"/>
      <c r="I29" s="40"/>
      <c r="J29" s="40"/>
      <c r="K29" s="40"/>
      <c r="L29" s="64"/>
    </row>
    <row r="30" spans="1:12" x14ac:dyDescent="0.3">
      <c r="A30" s="65"/>
      <c r="B30" s="66" t="s">
        <v>4</v>
      </c>
      <c r="C30" s="71"/>
      <c r="D30" s="66"/>
      <c r="E30" s="67"/>
      <c r="F30" s="66" t="s">
        <v>5</v>
      </c>
      <c r="G30" s="71"/>
      <c r="H30" s="66"/>
      <c r="I30" s="67"/>
      <c r="J30" s="67"/>
      <c r="K30" s="67"/>
      <c r="L30" s="68"/>
    </row>
    <row r="31" spans="1:12" ht="34.5" x14ac:dyDescent="0.4">
      <c r="A31" s="42" t="s">
        <v>10</v>
      </c>
      <c r="B31" s="43" t="s">
        <v>0</v>
      </c>
      <c r="C31" s="63" t="s">
        <v>30</v>
      </c>
      <c r="D31" s="43" t="s">
        <v>1</v>
      </c>
      <c r="E31" s="43"/>
      <c r="F31" s="4"/>
      <c r="G31" s="43" t="s">
        <v>0</v>
      </c>
      <c r="H31" s="63" t="s">
        <v>30</v>
      </c>
      <c r="I31" s="43" t="s">
        <v>1</v>
      </c>
      <c r="J31" s="4"/>
      <c r="K31" s="63" t="s">
        <v>7</v>
      </c>
      <c r="L31" s="69" t="s">
        <v>8</v>
      </c>
    </row>
    <row r="32" spans="1:12" ht="18.75" x14ac:dyDescent="0.4">
      <c r="A32" s="42">
        <v>1</v>
      </c>
      <c r="B32" s="22"/>
      <c r="C32" s="29"/>
      <c r="D32" s="77"/>
      <c r="E32" s="11"/>
      <c r="F32" s="70"/>
      <c r="G32" s="22"/>
      <c r="H32" s="29"/>
      <c r="I32" s="23"/>
      <c r="J32" s="23"/>
      <c r="K32" s="30">
        <f t="shared" ref="K32:L36" si="1">SUM(C32,H32)</f>
        <v>0</v>
      </c>
      <c r="L32" s="44">
        <f t="shared" si="1"/>
        <v>0</v>
      </c>
    </row>
    <row r="33" spans="1:12" ht="18.75" x14ac:dyDescent="0.4">
      <c r="A33" s="42">
        <v>2</v>
      </c>
      <c r="B33" s="26"/>
      <c r="C33" s="29"/>
      <c r="D33" s="77"/>
      <c r="E33" s="11"/>
      <c r="F33" s="70"/>
      <c r="G33" s="26"/>
      <c r="H33" s="29"/>
      <c r="I33" s="23"/>
      <c r="J33" s="27"/>
      <c r="K33" s="33">
        <f t="shared" si="1"/>
        <v>0</v>
      </c>
      <c r="L33" s="45">
        <f t="shared" si="1"/>
        <v>0</v>
      </c>
    </row>
    <row r="34" spans="1:12" ht="18.75" x14ac:dyDescent="0.4">
      <c r="A34" s="42">
        <v>3</v>
      </c>
      <c r="B34" s="78"/>
      <c r="C34" s="81"/>
      <c r="D34" s="77"/>
      <c r="E34" s="17"/>
      <c r="F34" s="70"/>
      <c r="G34" s="78"/>
      <c r="H34" s="29"/>
      <c r="I34" s="23"/>
      <c r="J34" s="27"/>
      <c r="K34" s="33">
        <f t="shared" si="1"/>
        <v>0</v>
      </c>
      <c r="L34" s="45">
        <f t="shared" si="1"/>
        <v>0</v>
      </c>
    </row>
    <row r="35" spans="1:12" ht="18.75" x14ac:dyDescent="0.4">
      <c r="A35" s="42">
        <v>4</v>
      </c>
      <c r="B35" s="78"/>
      <c r="C35" s="81"/>
      <c r="D35" s="77"/>
      <c r="E35" s="17"/>
      <c r="F35" s="70"/>
      <c r="G35" s="78"/>
      <c r="H35" s="29"/>
      <c r="I35" s="23"/>
      <c r="J35" s="27"/>
      <c r="K35" s="33">
        <f t="shared" si="1"/>
        <v>0</v>
      </c>
      <c r="L35" s="45">
        <f t="shared" si="1"/>
        <v>0</v>
      </c>
    </row>
    <row r="36" spans="1:12" ht="19.5" thickBot="1" x14ac:dyDescent="0.45">
      <c r="A36" s="46">
        <v>5</v>
      </c>
      <c r="B36" s="82"/>
      <c r="C36" s="83"/>
      <c r="D36" s="76"/>
      <c r="E36" s="76"/>
      <c r="F36" s="72"/>
      <c r="G36" s="82"/>
      <c r="H36" s="53"/>
      <c r="I36" s="48"/>
      <c r="J36" s="49"/>
      <c r="K36" s="61">
        <f t="shared" si="1"/>
        <v>0</v>
      </c>
      <c r="L36" s="52">
        <f t="shared" si="1"/>
        <v>0</v>
      </c>
    </row>
    <row r="37" spans="1:12" ht="19.5" thickBot="1" x14ac:dyDescent="0.4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1"/>
    </row>
    <row r="38" spans="1:12" ht="18.75" x14ac:dyDescent="0.4">
      <c r="A38" s="38"/>
      <c r="B38" s="39" t="s">
        <v>33</v>
      </c>
      <c r="C38" s="40"/>
      <c r="D38" s="40"/>
      <c r="E38" s="40"/>
      <c r="F38" s="40"/>
      <c r="G38" s="40"/>
      <c r="H38" s="40"/>
      <c r="I38" s="40"/>
      <c r="J38" s="40"/>
      <c r="K38" s="40"/>
      <c r="L38" s="64"/>
    </row>
    <row r="39" spans="1:12" x14ac:dyDescent="0.3">
      <c r="A39" s="65"/>
      <c r="B39" s="66" t="s">
        <v>4</v>
      </c>
      <c r="C39" s="71"/>
      <c r="D39" s="66"/>
      <c r="E39" s="67"/>
      <c r="F39" s="66" t="s">
        <v>5</v>
      </c>
      <c r="G39" s="71"/>
      <c r="H39" s="66"/>
      <c r="I39" s="67"/>
      <c r="J39" s="67"/>
      <c r="K39" s="67"/>
      <c r="L39" s="68"/>
    </row>
    <row r="40" spans="1:12" ht="34.5" x14ac:dyDescent="0.4">
      <c r="A40" s="42" t="s">
        <v>10</v>
      </c>
      <c r="B40" s="43" t="s">
        <v>0</v>
      </c>
      <c r="C40" s="63" t="s">
        <v>30</v>
      </c>
      <c r="D40" s="43" t="s">
        <v>1</v>
      </c>
      <c r="E40" s="43"/>
      <c r="F40" s="4"/>
      <c r="G40" s="43" t="s">
        <v>0</v>
      </c>
      <c r="H40" s="63" t="s">
        <v>30</v>
      </c>
      <c r="I40" s="43" t="s">
        <v>1</v>
      </c>
      <c r="J40" s="4"/>
      <c r="K40" s="63" t="s">
        <v>7</v>
      </c>
      <c r="L40" s="69" t="s">
        <v>8</v>
      </c>
    </row>
    <row r="41" spans="1:12" ht="18.75" x14ac:dyDescent="0.4">
      <c r="A41" s="42">
        <v>1</v>
      </c>
      <c r="B41" s="22"/>
      <c r="C41" s="29"/>
      <c r="D41" s="23"/>
      <c r="E41" s="11"/>
      <c r="F41" s="36"/>
      <c r="G41" s="22"/>
      <c r="H41" s="29"/>
      <c r="I41" s="23"/>
      <c r="J41" s="23"/>
      <c r="K41" s="30">
        <f t="shared" ref="K41:L43" si="2">SUM(C41,H41)</f>
        <v>0</v>
      </c>
      <c r="L41" s="44">
        <f t="shared" si="2"/>
        <v>0</v>
      </c>
    </row>
    <row r="42" spans="1:12" ht="18.75" x14ac:dyDescent="0.4">
      <c r="A42" s="42">
        <v>2</v>
      </c>
      <c r="B42" s="26"/>
      <c r="C42" s="29"/>
      <c r="D42" s="23"/>
      <c r="E42" s="11"/>
      <c r="F42" s="36"/>
      <c r="G42" s="26"/>
      <c r="H42" s="29"/>
      <c r="I42" s="23"/>
      <c r="J42" s="27"/>
      <c r="K42" s="33">
        <f t="shared" si="2"/>
        <v>0</v>
      </c>
      <c r="L42" s="45">
        <f t="shared" si="2"/>
        <v>0</v>
      </c>
    </row>
    <row r="43" spans="1:12" ht="19.5" thickBot="1" x14ac:dyDescent="0.45">
      <c r="A43" s="46">
        <v>3</v>
      </c>
      <c r="B43" s="47"/>
      <c r="C43" s="53"/>
      <c r="D43" s="48"/>
      <c r="E43" s="48"/>
      <c r="F43" s="60"/>
      <c r="G43" s="47"/>
      <c r="H43" s="53"/>
      <c r="I43" s="48"/>
      <c r="J43" s="49"/>
      <c r="K43" s="61">
        <f t="shared" si="2"/>
        <v>0</v>
      </c>
      <c r="L43" s="52">
        <f t="shared" si="2"/>
        <v>0</v>
      </c>
    </row>
    <row r="44" spans="1:12" ht="19.5" thickBot="1" x14ac:dyDescent="0.45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1"/>
    </row>
    <row r="45" spans="1:12" ht="18.75" x14ac:dyDescent="0.4">
      <c r="A45" s="38"/>
      <c r="B45" s="39" t="s">
        <v>14</v>
      </c>
      <c r="C45" s="40"/>
      <c r="D45" s="40"/>
      <c r="E45" s="40"/>
      <c r="F45" s="40"/>
      <c r="G45" s="40"/>
      <c r="H45" s="40"/>
      <c r="I45" s="40"/>
      <c r="J45" s="40"/>
      <c r="K45" s="40"/>
      <c r="L45" s="64"/>
    </row>
    <row r="46" spans="1:12" x14ac:dyDescent="0.3">
      <c r="A46" s="65"/>
      <c r="B46" s="66" t="s">
        <v>4</v>
      </c>
      <c r="C46" s="71"/>
      <c r="D46" s="66"/>
      <c r="E46" s="67"/>
      <c r="F46" s="66" t="s">
        <v>5</v>
      </c>
      <c r="G46" s="71"/>
      <c r="H46" s="66"/>
      <c r="I46" s="67"/>
      <c r="J46" s="67"/>
      <c r="K46" s="67"/>
      <c r="L46" s="68"/>
    </row>
    <row r="47" spans="1:12" ht="34.5" x14ac:dyDescent="0.4">
      <c r="A47" s="42" t="s">
        <v>10</v>
      </c>
      <c r="B47" s="43" t="s">
        <v>0</v>
      </c>
      <c r="C47" s="63" t="s">
        <v>6</v>
      </c>
      <c r="D47" s="43" t="s">
        <v>1</v>
      </c>
      <c r="E47" s="43"/>
      <c r="F47" s="4"/>
      <c r="G47" s="43" t="s">
        <v>0</v>
      </c>
      <c r="H47" s="63" t="s">
        <v>6</v>
      </c>
      <c r="I47" s="43" t="s">
        <v>1</v>
      </c>
      <c r="J47" s="4"/>
      <c r="K47" s="63" t="s">
        <v>7</v>
      </c>
      <c r="L47" s="69" t="s">
        <v>8</v>
      </c>
    </row>
    <row r="48" spans="1:12" ht="18.75" x14ac:dyDescent="0.4">
      <c r="A48" s="42">
        <v>1</v>
      </c>
      <c r="B48" s="80"/>
      <c r="C48" s="81"/>
      <c r="D48" s="77"/>
      <c r="E48" s="17"/>
      <c r="F48" s="70"/>
      <c r="G48" s="80"/>
      <c r="H48" s="81"/>
      <c r="I48" s="77"/>
      <c r="J48" s="23"/>
      <c r="K48" s="30">
        <f t="shared" ref="K48:L52" si="3">SUM(C48,H48)</f>
        <v>0</v>
      </c>
      <c r="L48" s="44">
        <f t="shared" si="3"/>
        <v>0</v>
      </c>
    </row>
    <row r="49" spans="1:12" ht="18.75" x14ac:dyDescent="0.4">
      <c r="A49" s="42">
        <v>2</v>
      </c>
      <c r="B49" s="78"/>
      <c r="C49" s="81"/>
      <c r="D49" s="77"/>
      <c r="E49" s="17"/>
      <c r="F49" s="70"/>
      <c r="G49" s="78"/>
      <c r="H49" s="81"/>
      <c r="I49" s="77"/>
      <c r="J49" s="27"/>
      <c r="K49" s="33">
        <f t="shared" si="3"/>
        <v>0</v>
      </c>
      <c r="L49" s="45">
        <f t="shared" si="3"/>
        <v>0</v>
      </c>
    </row>
    <row r="50" spans="1:12" ht="18.75" x14ac:dyDescent="0.4">
      <c r="A50" s="42">
        <v>3</v>
      </c>
      <c r="B50" s="78"/>
      <c r="C50" s="81"/>
      <c r="D50" s="77"/>
      <c r="E50" s="17"/>
      <c r="F50" s="70"/>
      <c r="G50" s="78"/>
      <c r="H50" s="81"/>
      <c r="I50" s="77"/>
      <c r="J50" s="27"/>
      <c r="K50" s="33">
        <f t="shared" si="3"/>
        <v>0</v>
      </c>
      <c r="L50" s="45">
        <f t="shared" si="3"/>
        <v>0</v>
      </c>
    </row>
    <row r="51" spans="1:12" ht="18.75" x14ac:dyDescent="0.4">
      <c r="A51" s="42">
        <v>4</v>
      </c>
      <c r="B51" s="78"/>
      <c r="C51" s="81"/>
      <c r="D51" s="77"/>
      <c r="E51" s="17"/>
      <c r="F51" s="70"/>
      <c r="G51" s="78"/>
      <c r="H51" s="81"/>
      <c r="I51" s="77"/>
      <c r="J51" s="27"/>
      <c r="K51" s="33">
        <f t="shared" si="3"/>
        <v>0</v>
      </c>
      <c r="L51" s="45">
        <f t="shared" si="3"/>
        <v>0</v>
      </c>
    </row>
    <row r="52" spans="1:12" ht="19.5" thickBot="1" x14ac:dyDescent="0.45">
      <c r="A52" s="46">
        <v>5</v>
      </c>
      <c r="B52" s="82"/>
      <c r="C52" s="83"/>
      <c r="D52" s="76"/>
      <c r="E52" s="76"/>
      <c r="F52" s="72"/>
      <c r="G52" s="82"/>
      <c r="H52" s="83"/>
      <c r="I52" s="76"/>
      <c r="J52" s="49"/>
      <c r="K52" s="61">
        <f t="shared" si="3"/>
        <v>0</v>
      </c>
      <c r="L52" s="52">
        <f t="shared" si="3"/>
        <v>0</v>
      </c>
    </row>
    <row r="53" spans="1:12" ht="18.75" x14ac:dyDescent="0.4">
      <c r="A53" s="86"/>
      <c r="B53" s="74"/>
      <c r="C53" s="87"/>
      <c r="D53" s="17"/>
      <c r="E53" s="17"/>
      <c r="F53" s="70"/>
      <c r="G53" s="74"/>
      <c r="H53" s="87"/>
      <c r="I53" s="17"/>
      <c r="J53" s="11"/>
      <c r="K53" s="37"/>
      <c r="L53" s="12"/>
    </row>
    <row r="54" spans="1:12" ht="18.75" x14ac:dyDescent="0.4">
      <c r="A54" s="86"/>
      <c r="B54" s="74"/>
      <c r="C54" s="87"/>
      <c r="D54" s="17"/>
      <c r="E54" s="17"/>
      <c r="F54" s="70"/>
      <c r="G54" s="74"/>
      <c r="H54" s="87"/>
      <c r="I54" s="17"/>
      <c r="J54" s="11"/>
      <c r="K54" s="37"/>
      <c r="L54" s="12"/>
    </row>
    <row r="55" spans="1:12" ht="19.5" thickBot="1" x14ac:dyDescent="0.45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5"/>
    </row>
    <row r="56" spans="1:12" ht="18.75" x14ac:dyDescent="0.4">
      <c r="A56" s="38"/>
      <c r="B56" s="39" t="s">
        <v>34</v>
      </c>
      <c r="C56" s="40"/>
      <c r="D56" s="40"/>
      <c r="E56" s="40"/>
      <c r="F56" s="40"/>
      <c r="G56" s="40"/>
      <c r="H56" s="40"/>
      <c r="I56" s="40"/>
      <c r="J56" s="40"/>
      <c r="K56" s="40"/>
      <c r="L56" s="64"/>
    </row>
    <row r="57" spans="1:12" x14ac:dyDescent="0.3">
      <c r="A57" s="65"/>
      <c r="B57" s="66" t="s">
        <v>4</v>
      </c>
      <c r="C57" s="71"/>
      <c r="D57" s="66"/>
      <c r="E57" s="67"/>
      <c r="F57" s="66" t="s">
        <v>5</v>
      </c>
      <c r="G57" s="71"/>
      <c r="H57" s="66"/>
      <c r="I57" s="67"/>
      <c r="J57" s="67"/>
      <c r="K57" s="67"/>
      <c r="L57" s="68"/>
    </row>
    <row r="58" spans="1:12" ht="34.5" x14ac:dyDescent="0.4">
      <c r="A58" s="42" t="s">
        <v>10</v>
      </c>
      <c r="B58" s="43" t="s">
        <v>0</v>
      </c>
      <c r="C58" s="63" t="s">
        <v>30</v>
      </c>
      <c r="D58" s="43" t="s">
        <v>1</v>
      </c>
      <c r="E58" s="43"/>
      <c r="F58" s="4"/>
      <c r="G58" s="43" t="s">
        <v>0</v>
      </c>
      <c r="H58" s="63" t="s">
        <v>30</v>
      </c>
      <c r="I58" s="43" t="s">
        <v>1</v>
      </c>
      <c r="J58" s="4"/>
      <c r="K58" s="63" t="s">
        <v>7</v>
      </c>
      <c r="L58" s="69" t="s">
        <v>8</v>
      </c>
    </row>
    <row r="59" spans="1:12" ht="18.75" x14ac:dyDescent="0.4">
      <c r="A59" s="42">
        <v>1</v>
      </c>
      <c r="B59" s="22"/>
      <c r="C59" s="29"/>
      <c r="D59" s="23"/>
      <c r="E59" s="11"/>
      <c r="F59" s="70"/>
      <c r="G59" s="22"/>
      <c r="H59" s="29"/>
      <c r="I59" s="23"/>
      <c r="J59" s="23"/>
      <c r="K59" s="30">
        <f t="shared" ref="K59:L63" si="4">SUM(C59,H59)</f>
        <v>0</v>
      </c>
      <c r="L59" s="44">
        <f t="shared" si="4"/>
        <v>0</v>
      </c>
    </row>
    <row r="60" spans="1:12" ht="18.75" x14ac:dyDescent="0.4">
      <c r="A60" s="42">
        <v>2</v>
      </c>
      <c r="B60" s="22"/>
      <c r="C60" s="29"/>
      <c r="D60" s="23"/>
      <c r="E60" s="11"/>
      <c r="F60" s="36"/>
      <c r="G60" s="22"/>
      <c r="H60" s="29"/>
      <c r="I60" s="23"/>
      <c r="J60" s="23"/>
      <c r="K60" s="30">
        <f t="shared" si="4"/>
        <v>0</v>
      </c>
      <c r="L60" s="44">
        <f t="shared" si="4"/>
        <v>0</v>
      </c>
    </row>
    <row r="61" spans="1:12" ht="18.75" x14ac:dyDescent="0.4">
      <c r="A61" s="42">
        <v>3</v>
      </c>
      <c r="B61" s="22"/>
      <c r="C61" s="29"/>
      <c r="D61" s="23"/>
      <c r="E61" s="11"/>
      <c r="F61" s="70"/>
      <c r="G61" s="22"/>
      <c r="H61" s="29"/>
      <c r="I61" s="23"/>
      <c r="J61" s="23"/>
      <c r="K61" s="30">
        <f t="shared" si="4"/>
        <v>0</v>
      </c>
      <c r="L61" s="44">
        <f t="shared" si="4"/>
        <v>0</v>
      </c>
    </row>
    <row r="62" spans="1:12" ht="18.75" x14ac:dyDescent="0.4">
      <c r="A62" s="42">
        <v>4</v>
      </c>
      <c r="B62" s="22"/>
      <c r="C62" s="29"/>
      <c r="D62" s="23"/>
      <c r="E62" s="11"/>
      <c r="F62" s="36"/>
      <c r="G62" s="22"/>
      <c r="H62" s="29"/>
      <c r="I62" s="23"/>
      <c r="J62" s="23"/>
      <c r="K62" s="30">
        <f t="shared" si="4"/>
        <v>0</v>
      </c>
      <c r="L62" s="44">
        <f t="shared" si="4"/>
        <v>0</v>
      </c>
    </row>
    <row r="63" spans="1:12" ht="19.5" thickBot="1" x14ac:dyDescent="0.45">
      <c r="A63" s="46">
        <v>5</v>
      </c>
      <c r="B63" s="50"/>
      <c r="C63" s="53"/>
      <c r="D63" s="48"/>
      <c r="E63" s="48"/>
      <c r="F63" s="72"/>
      <c r="G63" s="50"/>
      <c r="H63" s="53"/>
      <c r="I63" s="48"/>
      <c r="J63" s="48"/>
      <c r="K63" s="54">
        <f t="shared" si="4"/>
        <v>0</v>
      </c>
      <c r="L63" s="59">
        <f t="shared" si="4"/>
        <v>0</v>
      </c>
    </row>
    <row r="64" spans="1:12" ht="19.5" thickBot="1" x14ac:dyDescent="0.45">
      <c r="A64" s="8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1"/>
    </row>
    <row r="65" spans="1:12" ht="18.75" x14ac:dyDescent="0.4">
      <c r="A65" s="38"/>
      <c r="B65" s="39" t="s">
        <v>13</v>
      </c>
      <c r="C65" s="40"/>
      <c r="D65" s="40"/>
      <c r="E65" s="40"/>
      <c r="F65" s="40"/>
      <c r="G65" s="40"/>
      <c r="H65" s="40"/>
      <c r="I65" s="40"/>
      <c r="J65" s="40"/>
      <c r="K65" s="40"/>
      <c r="L65" s="64"/>
    </row>
    <row r="66" spans="1:12" x14ac:dyDescent="0.3">
      <c r="A66" s="65"/>
      <c r="B66" s="66" t="s">
        <v>4</v>
      </c>
      <c r="C66" s="71"/>
      <c r="D66" s="66"/>
      <c r="E66" s="67"/>
      <c r="F66" s="66" t="s">
        <v>5</v>
      </c>
      <c r="G66" s="71"/>
      <c r="H66" s="66"/>
      <c r="I66" s="67"/>
      <c r="J66" s="67"/>
      <c r="K66" s="67"/>
      <c r="L66" s="68"/>
    </row>
    <row r="67" spans="1:12" ht="34.5" x14ac:dyDescent="0.4">
      <c r="A67" s="42" t="s">
        <v>10</v>
      </c>
      <c r="B67" s="43" t="s">
        <v>0</v>
      </c>
      <c r="C67" s="63" t="s">
        <v>30</v>
      </c>
      <c r="D67" s="43" t="s">
        <v>1</v>
      </c>
      <c r="E67" s="43"/>
      <c r="F67" s="4"/>
      <c r="G67" s="43" t="s">
        <v>0</v>
      </c>
      <c r="H67" s="63" t="s">
        <v>30</v>
      </c>
      <c r="I67" s="43" t="s">
        <v>1</v>
      </c>
      <c r="J67" s="4"/>
      <c r="K67" s="63" t="s">
        <v>7</v>
      </c>
      <c r="L67" s="69" t="s">
        <v>8</v>
      </c>
    </row>
    <row r="68" spans="1:12" ht="18.75" x14ac:dyDescent="0.4">
      <c r="A68" s="42">
        <v>1</v>
      </c>
      <c r="B68" s="22"/>
      <c r="C68" s="31"/>
      <c r="D68" s="77"/>
      <c r="E68" s="11"/>
      <c r="F68" s="36"/>
      <c r="G68" s="22"/>
      <c r="H68" s="31"/>
      <c r="I68" s="23"/>
      <c r="J68" s="23"/>
      <c r="K68" s="32">
        <f t="shared" ref="K68:L72" si="5">SUM(C68,H68)</f>
        <v>0</v>
      </c>
      <c r="L68" s="44">
        <f t="shared" si="5"/>
        <v>0</v>
      </c>
    </row>
    <row r="69" spans="1:12" ht="18.75" x14ac:dyDescent="0.4">
      <c r="A69" s="42">
        <v>2</v>
      </c>
      <c r="B69" s="80"/>
      <c r="C69" s="79"/>
      <c r="D69" s="77"/>
      <c r="E69" s="17"/>
      <c r="F69" s="70"/>
      <c r="G69" s="80"/>
      <c r="H69" s="31"/>
      <c r="I69" s="23"/>
      <c r="J69" s="23"/>
      <c r="K69" s="32">
        <f t="shared" si="5"/>
        <v>0</v>
      </c>
      <c r="L69" s="44">
        <f t="shared" si="5"/>
        <v>0</v>
      </c>
    </row>
    <row r="70" spans="1:12" ht="18.75" x14ac:dyDescent="0.4">
      <c r="A70" s="42">
        <v>3</v>
      </c>
      <c r="B70" s="22"/>
      <c r="C70" s="31"/>
      <c r="D70" s="23"/>
      <c r="E70" s="11"/>
      <c r="F70" s="36"/>
      <c r="G70" s="22"/>
      <c r="H70" s="31"/>
      <c r="I70" s="23"/>
      <c r="J70" s="23"/>
      <c r="K70" s="32">
        <f t="shared" si="5"/>
        <v>0</v>
      </c>
      <c r="L70" s="44">
        <f t="shared" si="5"/>
        <v>0</v>
      </c>
    </row>
    <row r="71" spans="1:12" ht="18.75" x14ac:dyDescent="0.4">
      <c r="A71" s="42">
        <v>4</v>
      </c>
      <c r="B71" s="22"/>
      <c r="C71" s="31"/>
      <c r="D71" s="23"/>
      <c r="E71" s="11"/>
      <c r="F71" s="36"/>
      <c r="G71" s="22"/>
      <c r="H71" s="31"/>
      <c r="I71" s="23"/>
      <c r="J71" s="23"/>
      <c r="K71" s="32">
        <f t="shared" si="5"/>
        <v>0</v>
      </c>
      <c r="L71" s="44">
        <f t="shared" si="5"/>
        <v>0</v>
      </c>
    </row>
    <row r="72" spans="1:12" ht="19.5" thickBot="1" x14ac:dyDescent="0.45">
      <c r="A72" s="46">
        <v>5</v>
      </c>
      <c r="B72" s="50"/>
      <c r="C72" s="56"/>
      <c r="D72" s="76"/>
      <c r="E72" s="48"/>
      <c r="F72" s="60"/>
      <c r="G72" s="50"/>
      <c r="H72" s="56"/>
      <c r="I72" s="48"/>
      <c r="J72" s="48"/>
      <c r="K72" s="57">
        <f t="shared" si="5"/>
        <v>0</v>
      </c>
      <c r="L72" s="59">
        <f t="shared" si="5"/>
        <v>0</v>
      </c>
    </row>
    <row r="73" spans="1:12" ht="19.5" thickBot="1" x14ac:dyDescent="0.45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1"/>
    </row>
    <row r="74" spans="1:12" ht="18.75" x14ac:dyDescent="0.4">
      <c r="A74" s="38"/>
      <c r="B74" s="39" t="s">
        <v>16</v>
      </c>
      <c r="C74" s="40"/>
      <c r="D74" s="40"/>
      <c r="E74" s="40"/>
      <c r="F74" s="40"/>
      <c r="G74" s="40"/>
      <c r="H74" s="40"/>
      <c r="I74" s="40"/>
      <c r="J74" s="40"/>
      <c r="K74" s="40"/>
      <c r="L74" s="64"/>
    </row>
    <row r="75" spans="1:12" x14ac:dyDescent="0.3">
      <c r="A75" s="65"/>
      <c r="B75" s="66" t="s">
        <v>4</v>
      </c>
      <c r="C75" s="71"/>
      <c r="D75" s="66"/>
      <c r="E75" s="67"/>
      <c r="F75" s="66" t="s">
        <v>5</v>
      </c>
      <c r="G75" s="71"/>
      <c r="H75" s="66"/>
      <c r="I75" s="67"/>
      <c r="J75" s="67"/>
      <c r="K75" s="67"/>
      <c r="L75" s="68"/>
    </row>
    <row r="76" spans="1:12" ht="34.5" x14ac:dyDescent="0.4">
      <c r="A76" s="42" t="s">
        <v>10</v>
      </c>
      <c r="B76" s="43" t="s">
        <v>0</v>
      </c>
      <c r="C76" s="63" t="s">
        <v>30</v>
      </c>
      <c r="D76" s="43" t="s">
        <v>1</v>
      </c>
      <c r="E76" s="43"/>
      <c r="F76" s="4"/>
      <c r="G76" s="43" t="s">
        <v>0</v>
      </c>
      <c r="H76" s="63" t="s">
        <v>30</v>
      </c>
      <c r="I76" s="43" t="s">
        <v>1</v>
      </c>
      <c r="J76" s="4"/>
      <c r="K76" s="63" t="s">
        <v>7</v>
      </c>
      <c r="L76" s="69" t="s">
        <v>8</v>
      </c>
    </row>
    <row r="77" spans="1:12" ht="18.75" x14ac:dyDescent="0.4">
      <c r="A77" s="42">
        <v>1</v>
      </c>
      <c r="B77" s="22"/>
      <c r="C77" s="29"/>
      <c r="D77" s="23"/>
      <c r="E77" s="11"/>
      <c r="F77" s="36"/>
      <c r="G77" s="22"/>
      <c r="H77" s="29"/>
      <c r="I77" s="23"/>
      <c r="J77" s="23"/>
      <c r="K77" s="30">
        <f t="shared" ref="K77:L81" si="6">SUM(C77,H77)</f>
        <v>0</v>
      </c>
      <c r="L77" s="44">
        <f t="shared" si="6"/>
        <v>0</v>
      </c>
    </row>
    <row r="78" spans="1:12" ht="18.75" x14ac:dyDescent="0.4">
      <c r="A78" s="42">
        <v>2</v>
      </c>
      <c r="B78" s="26"/>
      <c r="C78" s="29"/>
      <c r="D78" s="23"/>
      <c r="E78" s="11"/>
      <c r="F78" s="36"/>
      <c r="G78" s="26"/>
      <c r="H78" s="29"/>
      <c r="I78" s="23"/>
      <c r="J78" s="27"/>
      <c r="K78" s="30">
        <f t="shared" si="6"/>
        <v>0</v>
      </c>
      <c r="L78" s="44">
        <f t="shared" si="6"/>
        <v>0</v>
      </c>
    </row>
    <row r="79" spans="1:12" ht="18.75" x14ac:dyDescent="0.4">
      <c r="A79" s="42">
        <v>3</v>
      </c>
      <c r="B79" s="26"/>
      <c r="C79" s="29"/>
      <c r="D79" s="23"/>
      <c r="E79" s="11"/>
      <c r="F79" s="36"/>
      <c r="G79" s="26"/>
      <c r="H79" s="29"/>
      <c r="I79" s="23"/>
      <c r="J79" s="27"/>
      <c r="K79" s="30">
        <f t="shared" si="6"/>
        <v>0</v>
      </c>
      <c r="L79" s="44">
        <f t="shared" si="6"/>
        <v>0</v>
      </c>
    </row>
    <row r="80" spans="1:12" ht="18.75" x14ac:dyDescent="0.4">
      <c r="A80" s="42">
        <v>4</v>
      </c>
      <c r="B80" s="26"/>
      <c r="C80" s="29"/>
      <c r="D80" s="23"/>
      <c r="E80" s="11"/>
      <c r="F80" s="36"/>
      <c r="G80" s="26"/>
      <c r="H80" s="29"/>
      <c r="I80" s="23"/>
      <c r="J80" s="27"/>
      <c r="K80" s="30">
        <f t="shared" si="6"/>
        <v>0</v>
      </c>
      <c r="L80" s="44">
        <f t="shared" si="6"/>
        <v>0</v>
      </c>
    </row>
    <row r="81" spans="1:12" ht="19.5" thickBot="1" x14ac:dyDescent="0.45">
      <c r="A81" s="46">
        <v>5</v>
      </c>
      <c r="B81" s="47"/>
      <c r="C81" s="85"/>
      <c r="D81" s="49"/>
      <c r="E81" s="48"/>
      <c r="F81" s="60"/>
      <c r="G81" s="47"/>
      <c r="H81" s="85"/>
      <c r="I81" s="49"/>
      <c r="J81" s="49"/>
      <c r="K81" s="61">
        <f t="shared" si="6"/>
        <v>0</v>
      </c>
      <c r="L81" s="52">
        <f t="shared" si="6"/>
        <v>0</v>
      </c>
    </row>
    <row r="82" spans="1:12" ht="19.5" thickBot="1" x14ac:dyDescent="0.45">
      <c r="A82" s="73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5"/>
    </row>
    <row r="83" spans="1:12" ht="18.75" x14ac:dyDescent="0.4">
      <c r="A83" s="38"/>
      <c r="B83" s="39" t="s">
        <v>17</v>
      </c>
      <c r="C83" s="40"/>
      <c r="D83" s="40"/>
      <c r="E83" s="40"/>
      <c r="F83" s="40"/>
      <c r="G83" s="40"/>
      <c r="H83" s="40"/>
      <c r="I83" s="40"/>
      <c r="J83" s="40"/>
      <c r="K83" s="40"/>
      <c r="L83" s="41"/>
    </row>
    <row r="84" spans="1:12" x14ac:dyDescent="0.3">
      <c r="A84" s="65"/>
      <c r="B84" s="66" t="s">
        <v>4</v>
      </c>
      <c r="C84" s="71"/>
      <c r="D84" s="66"/>
      <c r="E84" s="67"/>
      <c r="F84" s="66" t="s">
        <v>5</v>
      </c>
      <c r="G84" s="71"/>
      <c r="H84" s="66"/>
      <c r="I84" s="67"/>
      <c r="J84" s="67"/>
      <c r="K84" s="67"/>
      <c r="L84" s="68"/>
    </row>
    <row r="85" spans="1:12" ht="34.5" x14ac:dyDescent="0.4">
      <c r="A85" s="42" t="s">
        <v>10</v>
      </c>
      <c r="B85" s="43" t="s">
        <v>0</v>
      </c>
      <c r="C85" s="63" t="s">
        <v>30</v>
      </c>
      <c r="D85" s="43" t="s">
        <v>1</v>
      </c>
      <c r="E85" s="18"/>
      <c r="F85" s="4"/>
      <c r="G85" s="43" t="s">
        <v>0</v>
      </c>
      <c r="H85" s="63" t="s">
        <v>30</v>
      </c>
      <c r="I85" s="43" t="s">
        <v>1</v>
      </c>
      <c r="J85" s="4"/>
      <c r="K85" s="63" t="s">
        <v>7</v>
      </c>
      <c r="L85" s="69" t="s">
        <v>8</v>
      </c>
    </row>
    <row r="86" spans="1:12" ht="18.75" x14ac:dyDescent="0.4">
      <c r="A86" s="42">
        <v>1</v>
      </c>
      <c r="B86" s="22"/>
      <c r="C86" s="29"/>
      <c r="D86" s="23"/>
      <c r="E86" s="11"/>
      <c r="F86" s="36"/>
      <c r="G86" s="22"/>
      <c r="H86" s="29"/>
      <c r="I86" s="23"/>
      <c r="J86" s="23"/>
      <c r="K86" s="30">
        <f t="shared" ref="K86:L90" si="7">SUM(C86,H86)</f>
        <v>0</v>
      </c>
      <c r="L86" s="44">
        <f t="shared" si="7"/>
        <v>0</v>
      </c>
    </row>
    <row r="87" spans="1:12" ht="18.75" x14ac:dyDescent="0.4">
      <c r="A87" s="42">
        <v>2</v>
      </c>
      <c r="B87" s="22"/>
      <c r="C87" s="29"/>
      <c r="D87" s="23"/>
      <c r="E87" s="11"/>
      <c r="F87" s="36"/>
      <c r="G87" s="22"/>
      <c r="H87" s="29"/>
      <c r="I87" s="23"/>
      <c r="J87" s="23"/>
      <c r="K87" s="30">
        <f t="shared" si="7"/>
        <v>0</v>
      </c>
      <c r="L87" s="44">
        <f t="shared" si="7"/>
        <v>0</v>
      </c>
    </row>
    <row r="88" spans="1:12" ht="18.75" x14ac:dyDescent="0.4">
      <c r="A88" s="42">
        <v>3</v>
      </c>
      <c r="B88" s="22"/>
      <c r="C88" s="29"/>
      <c r="D88" s="23"/>
      <c r="E88" s="11"/>
      <c r="F88" s="36"/>
      <c r="G88" s="22"/>
      <c r="H88" s="29"/>
      <c r="I88" s="23"/>
      <c r="J88" s="23"/>
      <c r="K88" s="30">
        <f t="shared" si="7"/>
        <v>0</v>
      </c>
      <c r="L88" s="44">
        <f t="shared" si="7"/>
        <v>0</v>
      </c>
    </row>
    <row r="89" spans="1:12" ht="18.75" x14ac:dyDescent="0.4">
      <c r="A89" s="42">
        <v>4</v>
      </c>
      <c r="B89" s="22"/>
      <c r="C89" s="29"/>
      <c r="D89" s="23"/>
      <c r="E89" s="11"/>
      <c r="F89" s="36"/>
      <c r="G89" s="22"/>
      <c r="H89" s="29"/>
      <c r="I89" s="23"/>
      <c r="J89" s="23"/>
      <c r="K89" s="30">
        <f t="shared" si="7"/>
        <v>0</v>
      </c>
      <c r="L89" s="44">
        <f t="shared" si="7"/>
        <v>0</v>
      </c>
    </row>
    <row r="90" spans="1:12" ht="19.5" thickBot="1" x14ac:dyDescent="0.45">
      <c r="A90" s="46">
        <v>5</v>
      </c>
      <c r="B90" s="50"/>
      <c r="C90" s="53"/>
      <c r="D90" s="48"/>
      <c r="E90" s="48"/>
      <c r="F90" s="60"/>
      <c r="G90" s="50"/>
      <c r="H90" s="53"/>
      <c r="I90" s="48"/>
      <c r="J90" s="48"/>
      <c r="K90" s="54">
        <f t="shared" si="7"/>
        <v>0</v>
      </c>
      <c r="L90" s="59">
        <f t="shared" si="7"/>
        <v>0</v>
      </c>
    </row>
    <row r="91" spans="1:12" ht="19.5" thickBot="1" x14ac:dyDescent="0.45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1"/>
    </row>
    <row r="92" spans="1:12" ht="18.75" x14ac:dyDescent="0.4">
      <c r="A92" s="38"/>
      <c r="B92" s="39" t="s">
        <v>18</v>
      </c>
      <c r="C92" s="40"/>
      <c r="D92" s="40"/>
      <c r="E92" s="40"/>
      <c r="F92" s="40"/>
      <c r="G92" s="40"/>
      <c r="H92" s="40"/>
      <c r="I92" s="40"/>
      <c r="J92" s="40"/>
      <c r="K92" s="40"/>
      <c r="L92" s="64"/>
    </row>
    <row r="93" spans="1:12" x14ac:dyDescent="0.3">
      <c r="A93" s="65"/>
      <c r="B93" s="66" t="s">
        <v>4</v>
      </c>
      <c r="C93" s="71"/>
      <c r="D93" s="66"/>
      <c r="E93" s="67"/>
      <c r="F93" s="66" t="s">
        <v>5</v>
      </c>
      <c r="G93" s="71"/>
      <c r="H93" s="66"/>
      <c r="I93" s="67"/>
      <c r="J93" s="67"/>
      <c r="K93" s="67"/>
      <c r="L93" s="68"/>
    </row>
    <row r="94" spans="1:12" ht="34.5" x14ac:dyDescent="0.4">
      <c r="A94" s="42" t="s">
        <v>10</v>
      </c>
      <c r="B94" s="43" t="s">
        <v>0</v>
      </c>
      <c r="C94" s="63" t="s">
        <v>30</v>
      </c>
      <c r="D94" s="43" t="s">
        <v>1</v>
      </c>
      <c r="E94" s="43"/>
      <c r="F94" s="4"/>
      <c r="G94" s="43" t="s">
        <v>0</v>
      </c>
      <c r="H94" s="63" t="s">
        <v>30</v>
      </c>
      <c r="I94" s="43" t="s">
        <v>1</v>
      </c>
      <c r="J94" s="4"/>
      <c r="K94" s="63" t="s">
        <v>7</v>
      </c>
      <c r="L94" s="69" t="s">
        <v>8</v>
      </c>
    </row>
    <row r="95" spans="1:12" ht="18.75" x14ac:dyDescent="0.4">
      <c r="A95" s="42">
        <v>1</v>
      </c>
      <c r="B95" s="80"/>
      <c r="C95" s="79"/>
      <c r="D95" s="77"/>
      <c r="E95" s="17"/>
      <c r="F95" s="70"/>
      <c r="G95" s="80"/>
      <c r="H95" s="79"/>
      <c r="I95" s="23"/>
      <c r="J95" s="23"/>
      <c r="K95" s="32">
        <f t="shared" ref="K95:L99" si="8">SUM(C95,H95)</f>
        <v>0</v>
      </c>
      <c r="L95" s="44">
        <f t="shared" si="8"/>
        <v>0</v>
      </c>
    </row>
    <row r="96" spans="1:12" ht="18.75" x14ac:dyDescent="0.4">
      <c r="A96" s="42">
        <v>2</v>
      </c>
      <c r="B96" s="78"/>
      <c r="C96" s="79"/>
      <c r="D96" s="77"/>
      <c r="E96" s="17"/>
      <c r="F96" s="70"/>
      <c r="G96" s="78"/>
      <c r="H96" s="79"/>
      <c r="I96" s="23"/>
      <c r="J96" s="27"/>
      <c r="K96" s="34">
        <f t="shared" si="8"/>
        <v>0</v>
      </c>
      <c r="L96" s="45">
        <f t="shared" si="8"/>
        <v>0</v>
      </c>
    </row>
    <row r="97" spans="1:12" ht="18.75" x14ac:dyDescent="0.4">
      <c r="A97" s="42">
        <v>3</v>
      </c>
      <c r="B97" s="78"/>
      <c r="C97" s="79"/>
      <c r="D97" s="77"/>
      <c r="E97" s="17"/>
      <c r="F97" s="70"/>
      <c r="G97" s="78"/>
      <c r="H97" s="79"/>
      <c r="I97" s="23"/>
      <c r="J97" s="27"/>
      <c r="K97" s="34">
        <f t="shared" si="8"/>
        <v>0</v>
      </c>
      <c r="L97" s="45">
        <f t="shared" si="8"/>
        <v>0</v>
      </c>
    </row>
    <row r="98" spans="1:12" ht="18.75" x14ac:dyDescent="0.4">
      <c r="A98" s="42">
        <v>4</v>
      </c>
      <c r="B98" s="78"/>
      <c r="C98" s="79"/>
      <c r="D98" s="77"/>
      <c r="E98" s="17"/>
      <c r="F98" s="70"/>
      <c r="G98" s="78"/>
      <c r="H98" s="79"/>
      <c r="I98" s="23"/>
      <c r="J98" s="27"/>
      <c r="K98" s="34">
        <f t="shared" si="8"/>
        <v>0</v>
      </c>
      <c r="L98" s="45">
        <f t="shared" si="8"/>
        <v>0</v>
      </c>
    </row>
    <row r="99" spans="1:12" ht="19.5" thickBot="1" x14ac:dyDescent="0.45">
      <c r="A99" s="46">
        <v>5</v>
      </c>
      <c r="B99" s="82"/>
      <c r="C99" s="84"/>
      <c r="D99" s="76"/>
      <c r="E99" s="76"/>
      <c r="F99" s="72"/>
      <c r="G99" s="82"/>
      <c r="H99" s="84"/>
      <c r="I99" s="48"/>
      <c r="J99" s="49"/>
      <c r="K99" s="62">
        <f t="shared" si="8"/>
        <v>0</v>
      </c>
      <c r="L99" s="52">
        <f t="shared" si="8"/>
        <v>0</v>
      </c>
    </row>
    <row r="100" spans="1:12" ht="19.5" thickBot="1" x14ac:dyDescent="0.45">
      <c r="A100" s="8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1"/>
    </row>
    <row r="101" spans="1:12" ht="18.75" x14ac:dyDescent="0.4">
      <c r="A101" s="38"/>
      <c r="B101" s="39" t="s">
        <v>36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1"/>
    </row>
    <row r="102" spans="1:12" x14ac:dyDescent="0.3">
      <c r="A102" s="65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68"/>
    </row>
    <row r="103" spans="1:12" ht="34.5" x14ac:dyDescent="0.4">
      <c r="A103" s="42" t="s">
        <v>10</v>
      </c>
      <c r="B103" s="43" t="s">
        <v>0</v>
      </c>
      <c r="C103" s="63"/>
      <c r="D103" s="43"/>
      <c r="E103" s="18"/>
      <c r="F103" s="4"/>
      <c r="G103" s="43"/>
      <c r="H103" s="63"/>
      <c r="I103" s="43"/>
      <c r="J103" s="4"/>
      <c r="K103" s="63"/>
      <c r="L103" s="69" t="s">
        <v>8</v>
      </c>
    </row>
    <row r="104" spans="1:12" ht="18.75" x14ac:dyDescent="0.4">
      <c r="A104" s="42">
        <v>1</v>
      </c>
      <c r="B104" s="22"/>
      <c r="C104" s="31"/>
      <c r="D104" s="23"/>
      <c r="E104" s="23"/>
      <c r="F104" s="24"/>
      <c r="G104" s="22"/>
      <c r="H104" s="31"/>
      <c r="I104" s="23"/>
      <c r="J104" s="23"/>
      <c r="K104" s="32"/>
      <c r="L104" s="88"/>
    </row>
    <row r="105" spans="1:12" ht="18.75" x14ac:dyDescent="0.4">
      <c r="A105" s="42">
        <v>2</v>
      </c>
      <c r="B105" s="78"/>
      <c r="C105" s="31"/>
      <c r="D105" s="23"/>
      <c r="E105" s="27"/>
      <c r="F105" s="24"/>
      <c r="G105" s="26"/>
      <c r="H105" s="31"/>
      <c r="I105" s="23"/>
      <c r="J105" s="27"/>
      <c r="K105" s="34"/>
      <c r="L105" s="45"/>
    </row>
    <row r="106" spans="1:12" ht="18.75" x14ac:dyDescent="0.4">
      <c r="A106" s="42">
        <v>3</v>
      </c>
      <c r="B106" s="78"/>
      <c r="C106" s="31"/>
      <c r="D106" s="23"/>
      <c r="E106" s="27"/>
      <c r="F106" s="24"/>
      <c r="G106" s="26"/>
      <c r="H106" s="31"/>
      <c r="I106" s="23"/>
      <c r="J106" s="27"/>
      <c r="K106" s="34"/>
      <c r="L106" s="88"/>
    </row>
    <row r="107" spans="1:12" ht="18.75" x14ac:dyDescent="0.4">
      <c r="A107" s="42">
        <v>4</v>
      </c>
      <c r="B107" s="26"/>
      <c r="C107" s="31"/>
      <c r="D107" s="23"/>
      <c r="E107" s="27"/>
      <c r="F107" s="24"/>
      <c r="G107" s="26"/>
      <c r="H107" s="31"/>
      <c r="I107" s="23"/>
      <c r="J107" s="27"/>
      <c r="K107" s="34"/>
      <c r="L107" s="45"/>
    </row>
    <row r="108" spans="1:12" ht="19.5" thickBot="1" x14ac:dyDescent="0.45">
      <c r="A108" s="46">
        <v>5</v>
      </c>
      <c r="B108" s="82"/>
      <c r="C108" s="56"/>
      <c r="D108" s="48"/>
      <c r="E108" s="49"/>
      <c r="F108" s="60"/>
      <c r="G108" s="47"/>
      <c r="H108" s="56"/>
      <c r="I108" s="48"/>
      <c r="J108" s="49"/>
      <c r="K108" s="62"/>
      <c r="L108" s="52"/>
    </row>
    <row r="109" spans="1:12" ht="19.5" thickBot="1" x14ac:dyDescent="0.45">
      <c r="A109" s="73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5"/>
    </row>
    <row r="110" spans="1:12" ht="18.75" x14ac:dyDescent="0.4">
      <c r="A110" s="38"/>
      <c r="B110" s="39" t="s">
        <v>35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64"/>
    </row>
    <row r="111" spans="1:12" x14ac:dyDescent="0.3">
      <c r="A111" s="65"/>
      <c r="B111" s="66"/>
      <c r="C111" s="71"/>
      <c r="D111" s="66"/>
      <c r="E111"/>
      <c r="F111"/>
      <c r="G111"/>
      <c r="H111"/>
      <c r="I111"/>
      <c r="J111"/>
      <c r="K111"/>
      <c r="L111" s="68"/>
    </row>
    <row r="112" spans="1:12" ht="34.5" x14ac:dyDescent="0.4">
      <c r="A112" s="42" t="s">
        <v>10</v>
      </c>
      <c r="B112" s="43" t="s">
        <v>0</v>
      </c>
      <c r="C112" s="63"/>
      <c r="D112" s="43"/>
      <c r="E112" s="43"/>
      <c r="F112" s="4"/>
      <c r="G112" s="43"/>
      <c r="H112" s="63"/>
      <c r="I112" s="43"/>
      <c r="J112" s="4"/>
      <c r="K112" s="63"/>
      <c r="L112" s="69" t="s">
        <v>8</v>
      </c>
    </row>
    <row r="113" spans="1:12" ht="18.75" x14ac:dyDescent="0.4">
      <c r="A113" s="42">
        <v>1</v>
      </c>
      <c r="B113" s="22"/>
      <c r="C113" s="29"/>
      <c r="D113" s="23"/>
      <c r="E113" s="23"/>
      <c r="F113" s="24"/>
      <c r="G113" s="22"/>
      <c r="H113" s="29"/>
      <c r="I113" s="23"/>
      <c r="J113" s="23"/>
      <c r="K113" s="30"/>
      <c r="L113" s="44"/>
    </row>
    <row r="114" spans="1:12" ht="18.75" x14ac:dyDescent="0.4">
      <c r="A114" s="42">
        <v>2</v>
      </c>
      <c r="B114" s="26"/>
      <c r="C114" s="29"/>
      <c r="D114" s="23"/>
      <c r="E114" s="23"/>
      <c r="F114" s="24"/>
      <c r="G114" s="22"/>
      <c r="H114" s="29"/>
      <c r="I114" s="23"/>
      <c r="J114" s="27"/>
      <c r="K114" s="33"/>
      <c r="L114" s="45"/>
    </row>
    <row r="115" spans="1:12" ht="18.75" x14ac:dyDescent="0.4">
      <c r="A115" s="42">
        <v>3</v>
      </c>
      <c r="B115" s="26"/>
      <c r="C115" s="29"/>
      <c r="D115" s="23"/>
      <c r="E115" s="23"/>
      <c r="F115" s="24"/>
      <c r="G115" s="22"/>
      <c r="H115" s="29"/>
      <c r="I115" s="23"/>
      <c r="J115" s="27"/>
      <c r="K115" s="33"/>
      <c r="L115" s="45"/>
    </row>
    <row r="116" spans="1:12" ht="18.75" x14ac:dyDescent="0.4">
      <c r="A116" s="42">
        <v>4</v>
      </c>
      <c r="B116" s="26"/>
      <c r="C116" s="29"/>
      <c r="D116" s="23"/>
      <c r="E116" s="23"/>
      <c r="F116" s="24"/>
      <c r="G116" s="22"/>
      <c r="H116" s="29"/>
      <c r="I116" s="23"/>
      <c r="J116" s="27"/>
      <c r="K116" s="33"/>
      <c r="L116" s="45"/>
    </row>
    <row r="117" spans="1:12" ht="19.5" thickBot="1" x14ac:dyDescent="0.45">
      <c r="A117" s="46">
        <v>5</v>
      </c>
      <c r="B117" s="50"/>
      <c r="C117" s="53"/>
      <c r="D117" s="48"/>
      <c r="E117" s="48"/>
      <c r="F117" s="60"/>
      <c r="G117" s="50"/>
      <c r="H117" s="53"/>
      <c r="I117" s="48"/>
      <c r="J117" s="49"/>
      <c r="K117" s="61"/>
      <c r="L117" s="52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3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3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3">
      <c r="B181"/>
      <c r="C181"/>
      <c r="D181"/>
      <c r="E181"/>
      <c r="F181"/>
      <c r="G181"/>
      <c r="H181"/>
      <c r="I181"/>
      <c r="J181"/>
      <c r="K181"/>
      <c r="L181"/>
    </row>
    <row r="182" spans="2:12" x14ac:dyDescent="0.3">
      <c r="B182"/>
      <c r="C182"/>
      <c r="D182"/>
      <c r="E182"/>
      <c r="F182"/>
      <c r="G182"/>
      <c r="H182"/>
      <c r="I182"/>
      <c r="J182"/>
      <c r="K182"/>
      <c r="L182"/>
    </row>
    <row r="183" spans="2:12" x14ac:dyDescent="0.3">
      <c r="B183"/>
      <c r="C183"/>
      <c r="D183"/>
      <c r="E183"/>
      <c r="F183"/>
      <c r="G183"/>
      <c r="H183"/>
      <c r="I183"/>
      <c r="J183"/>
      <c r="K183"/>
      <c r="L183"/>
    </row>
    <row r="184" spans="2:12" x14ac:dyDescent="0.3">
      <c r="B184"/>
      <c r="C184"/>
      <c r="D184"/>
      <c r="E184"/>
      <c r="F184"/>
      <c r="G184"/>
      <c r="H184"/>
      <c r="I184"/>
      <c r="J184"/>
      <c r="K184"/>
      <c r="L184"/>
    </row>
    <row r="185" spans="2:12" x14ac:dyDescent="0.3">
      <c r="B185"/>
      <c r="C185"/>
      <c r="D185"/>
      <c r="E185"/>
      <c r="F185"/>
      <c r="G185"/>
      <c r="H185"/>
      <c r="I185"/>
      <c r="J185"/>
      <c r="K185"/>
      <c r="L185"/>
    </row>
    <row r="186" spans="2:12" x14ac:dyDescent="0.3">
      <c r="B186"/>
      <c r="C186"/>
      <c r="D186"/>
      <c r="E186"/>
      <c r="F186"/>
      <c r="G186"/>
      <c r="H186"/>
      <c r="I186"/>
      <c r="J186"/>
      <c r="K186"/>
      <c r="L186"/>
    </row>
    <row r="187" spans="2:12" x14ac:dyDescent="0.3">
      <c r="B187"/>
      <c r="C187"/>
      <c r="D187"/>
      <c r="E187"/>
      <c r="F187"/>
      <c r="G187"/>
      <c r="H187"/>
      <c r="I187"/>
      <c r="J187"/>
      <c r="K187"/>
      <c r="L187"/>
    </row>
    <row r="188" spans="2:12" x14ac:dyDescent="0.3">
      <c r="B188"/>
      <c r="C188"/>
      <c r="D188"/>
      <c r="E188"/>
      <c r="F188"/>
      <c r="G188"/>
      <c r="H188"/>
      <c r="I188"/>
      <c r="J188"/>
      <c r="K188"/>
      <c r="L188"/>
    </row>
    <row r="189" spans="2:12" x14ac:dyDescent="0.3">
      <c r="L189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FRED SMITH ARENA, BRIGHTON &amp;KFF0000(CANCELLED DUE TO HURRICAN IRMA)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view="pageLayout" workbookViewId="0">
      <selection activeCell="B105" sqref="B105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5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38"/>
      <c r="B3" s="39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64"/>
    </row>
    <row r="4" spans="1:12" x14ac:dyDescent="0.3">
      <c r="A4" s="65"/>
      <c r="B4" s="66" t="s">
        <v>4</v>
      </c>
      <c r="C4" s="71"/>
      <c r="D4" s="66"/>
      <c r="E4" s="67"/>
      <c r="F4" s="66" t="s">
        <v>5</v>
      </c>
      <c r="G4" s="71"/>
      <c r="H4" s="66"/>
      <c r="I4" s="67"/>
      <c r="J4" s="67"/>
      <c r="K4" s="67"/>
      <c r="L4" s="68"/>
    </row>
    <row r="5" spans="1:12" ht="34.5" x14ac:dyDescent="0.4">
      <c r="A5" s="42" t="s">
        <v>10</v>
      </c>
      <c r="B5" s="43" t="s">
        <v>0</v>
      </c>
      <c r="C5" s="63" t="s">
        <v>6</v>
      </c>
      <c r="D5" s="43" t="s">
        <v>1</v>
      </c>
      <c r="E5" s="43"/>
      <c r="F5" s="4"/>
      <c r="G5" s="43" t="s">
        <v>0</v>
      </c>
      <c r="H5" s="63" t="s">
        <v>6</v>
      </c>
      <c r="I5" s="43" t="s">
        <v>1</v>
      </c>
      <c r="J5" s="4"/>
      <c r="K5" s="63" t="s">
        <v>7</v>
      </c>
      <c r="L5" s="69" t="s">
        <v>8</v>
      </c>
    </row>
    <row r="6" spans="1:12" ht="19.5" thickBot="1" x14ac:dyDescent="0.45">
      <c r="A6" s="46"/>
      <c r="B6" s="50" t="s">
        <v>130</v>
      </c>
      <c r="C6" s="48"/>
      <c r="D6" s="48"/>
      <c r="E6" s="48"/>
      <c r="F6" s="55"/>
      <c r="G6" s="50" t="s">
        <v>130</v>
      </c>
      <c r="H6" s="48"/>
      <c r="I6" s="48"/>
      <c r="J6" s="48"/>
      <c r="K6" s="58">
        <f>SUM(C6,H6)</f>
        <v>0</v>
      </c>
      <c r="L6" s="59">
        <f>SUM(D6,I6)</f>
        <v>0</v>
      </c>
    </row>
    <row r="7" spans="1:12" ht="19.5" thickBot="1" x14ac:dyDescent="0.45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1:12" ht="18.75" x14ac:dyDescent="0.4">
      <c r="A8" s="38"/>
      <c r="B8" s="39" t="s">
        <v>32</v>
      </c>
      <c r="C8" s="40"/>
      <c r="D8" s="40"/>
      <c r="E8" s="40"/>
      <c r="F8" s="40"/>
      <c r="G8" s="40"/>
      <c r="H8" s="40"/>
      <c r="I8" s="40"/>
      <c r="J8" s="40"/>
      <c r="K8" s="40"/>
      <c r="L8" s="64"/>
    </row>
    <row r="9" spans="1:12" x14ac:dyDescent="0.3">
      <c r="A9" s="65"/>
      <c r="B9" s="66" t="s">
        <v>4</v>
      </c>
      <c r="C9" s="71"/>
      <c r="D9" s="66"/>
      <c r="E9" s="67"/>
      <c r="F9" s="66" t="s">
        <v>5</v>
      </c>
      <c r="G9" s="71"/>
      <c r="H9" s="66"/>
      <c r="I9" s="67"/>
      <c r="J9" s="67"/>
      <c r="K9" s="67"/>
      <c r="L9" s="68"/>
    </row>
    <row r="10" spans="1:12" ht="34.5" x14ac:dyDescent="0.4">
      <c r="A10" s="42" t="s">
        <v>10</v>
      </c>
      <c r="B10" s="43" t="s">
        <v>0</v>
      </c>
      <c r="C10" s="63" t="s">
        <v>6</v>
      </c>
      <c r="D10" s="43" t="s">
        <v>1</v>
      </c>
      <c r="E10" s="43"/>
      <c r="F10" s="4"/>
      <c r="G10" s="43" t="s">
        <v>0</v>
      </c>
      <c r="H10" s="63" t="s">
        <v>6</v>
      </c>
      <c r="I10" s="43" t="s">
        <v>1</v>
      </c>
      <c r="J10" s="4"/>
      <c r="K10" s="63" t="s">
        <v>7</v>
      </c>
      <c r="L10" s="69" t="s">
        <v>8</v>
      </c>
    </row>
    <row r="11" spans="1:12" ht="18.75" x14ac:dyDescent="0.4">
      <c r="A11" s="42"/>
      <c r="B11" s="22" t="s">
        <v>130</v>
      </c>
      <c r="C11" s="23"/>
      <c r="D11" s="23"/>
      <c r="E11" s="11"/>
      <c r="F11" s="18"/>
      <c r="G11" s="22" t="s">
        <v>130</v>
      </c>
      <c r="H11" s="23"/>
      <c r="I11" s="23"/>
      <c r="J11" s="23"/>
      <c r="K11" s="25">
        <f t="shared" ref="K11:L13" si="0">SUM(C11,H11)</f>
        <v>0</v>
      </c>
      <c r="L11" s="44">
        <f t="shared" si="0"/>
        <v>0</v>
      </c>
    </row>
    <row r="12" spans="1:12" ht="18.75" x14ac:dyDescent="0.4">
      <c r="A12" s="42"/>
      <c r="B12" s="22"/>
      <c r="C12" s="27"/>
      <c r="D12" s="27"/>
      <c r="E12" s="11"/>
      <c r="F12" s="18"/>
      <c r="G12" s="22"/>
      <c r="H12" s="27"/>
      <c r="I12" s="27"/>
      <c r="J12" s="27"/>
      <c r="K12" s="28">
        <f t="shared" si="0"/>
        <v>0</v>
      </c>
      <c r="L12" s="45">
        <f t="shared" si="0"/>
        <v>0</v>
      </c>
    </row>
    <row r="13" spans="1:12" ht="19.5" thickBot="1" x14ac:dyDescent="0.45">
      <c r="A13" s="46"/>
      <c r="B13" s="47"/>
      <c r="C13" s="49"/>
      <c r="D13" s="49"/>
      <c r="E13" s="48"/>
      <c r="F13" s="55"/>
      <c r="G13" s="47"/>
      <c r="H13" s="49"/>
      <c r="I13" s="49"/>
      <c r="J13" s="49"/>
      <c r="K13" s="51">
        <f t="shared" si="0"/>
        <v>0</v>
      </c>
      <c r="L13" s="52">
        <f t="shared" si="0"/>
        <v>0</v>
      </c>
    </row>
    <row r="14" spans="1:12" ht="19.5" thickBot="1" x14ac:dyDescent="0.45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9"/>
    </row>
    <row r="15" spans="1:12" ht="18.75" x14ac:dyDescent="0.4">
      <c r="A15" s="38"/>
      <c r="B15" s="39" t="s">
        <v>3</v>
      </c>
      <c r="C15" s="40"/>
      <c r="D15" s="40"/>
      <c r="E15" s="40"/>
      <c r="F15" s="40"/>
      <c r="G15" s="40"/>
      <c r="H15" s="40"/>
      <c r="I15" s="40"/>
      <c r="J15" s="40"/>
      <c r="K15" s="40"/>
      <c r="L15" s="64"/>
    </row>
    <row r="16" spans="1:12" x14ac:dyDescent="0.3">
      <c r="A16" s="65"/>
      <c r="B16" s="66" t="s">
        <v>4</v>
      </c>
      <c r="C16" s="71"/>
      <c r="D16" s="66"/>
      <c r="E16" s="67"/>
      <c r="F16" s="66" t="s">
        <v>5</v>
      </c>
      <c r="G16" s="71"/>
      <c r="H16" s="66"/>
      <c r="I16" s="67"/>
      <c r="J16" s="67"/>
      <c r="K16" s="67"/>
      <c r="L16" s="68"/>
    </row>
    <row r="17" spans="1:12" ht="34.5" x14ac:dyDescent="0.4">
      <c r="A17" s="42" t="s">
        <v>10</v>
      </c>
      <c r="B17" s="43" t="s">
        <v>0</v>
      </c>
      <c r="C17" s="63" t="s">
        <v>30</v>
      </c>
      <c r="D17" s="43" t="s">
        <v>1</v>
      </c>
      <c r="E17" s="43"/>
      <c r="F17" s="4"/>
      <c r="G17" s="43" t="s">
        <v>0</v>
      </c>
      <c r="H17" s="63" t="s">
        <v>30</v>
      </c>
      <c r="I17" s="43" t="s">
        <v>1</v>
      </c>
      <c r="J17" s="4"/>
      <c r="K17" s="63" t="s">
        <v>7</v>
      </c>
      <c r="L17" s="69" t="s">
        <v>8</v>
      </c>
    </row>
    <row r="18" spans="1:12" ht="18.75" x14ac:dyDescent="0.4">
      <c r="A18" s="93" t="s">
        <v>93</v>
      </c>
      <c r="B18" s="22" t="s">
        <v>37</v>
      </c>
      <c r="C18" s="23">
        <v>75.5</v>
      </c>
      <c r="D18" s="23">
        <v>10</v>
      </c>
      <c r="E18" s="11"/>
      <c r="F18" s="18"/>
      <c r="G18" s="22" t="s">
        <v>37</v>
      </c>
      <c r="H18" s="23">
        <v>75</v>
      </c>
      <c r="I18" s="23">
        <v>10</v>
      </c>
      <c r="J18" s="23"/>
      <c r="K18" s="25">
        <f t="shared" ref="K18:L20" si="1">SUM(C18,H18)</f>
        <v>150.5</v>
      </c>
      <c r="L18" s="44">
        <f t="shared" si="1"/>
        <v>20</v>
      </c>
    </row>
    <row r="19" spans="1:12" ht="18.75" x14ac:dyDescent="0.4">
      <c r="A19" s="93" t="s">
        <v>88</v>
      </c>
      <c r="B19" s="26" t="s">
        <v>111</v>
      </c>
      <c r="C19" s="27">
        <v>73</v>
      </c>
      <c r="D19" s="27">
        <v>9</v>
      </c>
      <c r="E19" s="11"/>
      <c r="F19" s="18"/>
      <c r="G19" s="26" t="s">
        <v>111</v>
      </c>
      <c r="H19" s="27">
        <v>0</v>
      </c>
      <c r="I19" s="27"/>
      <c r="J19" s="27"/>
      <c r="K19" s="28">
        <f t="shared" si="1"/>
        <v>73</v>
      </c>
      <c r="L19" s="45">
        <f t="shared" si="1"/>
        <v>9</v>
      </c>
    </row>
    <row r="20" spans="1:12" ht="19.5" thickBot="1" x14ac:dyDescent="0.45">
      <c r="A20" s="94" t="s">
        <v>89</v>
      </c>
      <c r="B20" s="47" t="s">
        <v>38</v>
      </c>
      <c r="C20" s="49">
        <v>0</v>
      </c>
      <c r="D20" s="49"/>
      <c r="E20" s="48"/>
      <c r="F20" s="55"/>
      <c r="G20" s="47" t="s">
        <v>38</v>
      </c>
      <c r="H20" s="49">
        <v>64</v>
      </c>
      <c r="I20" s="49">
        <v>9</v>
      </c>
      <c r="J20" s="49"/>
      <c r="K20" s="51">
        <f t="shared" si="1"/>
        <v>64</v>
      </c>
      <c r="L20" s="52">
        <f t="shared" si="1"/>
        <v>9</v>
      </c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28" spans="1:12" ht="17.25" thickBot="1" x14ac:dyDescent="0.35">
      <c r="A28"/>
      <c r="B28"/>
      <c r="C28"/>
      <c r="D28"/>
      <c r="E28"/>
      <c r="F28"/>
      <c r="G28"/>
      <c r="H28"/>
      <c r="I28"/>
      <c r="J28"/>
      <c r="K28"/>
      <c r="L28"/>
    </row>
    <row r="29" spans="1:12" ht="18.75" x14ac:dyDescent="0.4">
      <c r="A29" s="38"/>
      <c r="B29" s="39" t="s">
        <v>15</v>
      </c>
      <c r="C29" s="40"/>
      <c r="D29" s="40"/>
      <c r="E29" s="40"/>
      <c r="F29" s="40"/>
      <c r="G29" s="40"/>
      <c r="H29" s="40"/>
      <c r="I29" s="40"/>
      <c r="J29" s="40"/>
      <c r="K29" s="40"/>
      <c r="L29" s="64"/>
    </row>
    <row r="30" spans="1:12" x14ac:dyDescent="0.3">
      <c r="A30" s="65"/>
      <c r="B30" s="66" t="s">
        <v>4</v>
      </c>
      <c r="C30" s="71"/>
      <c r="D30" s="66"/>
      <c r="E30" s="67"/>
      <c r="F30" s="66" t="s">
        <v>5</v>
      </c>
      <c r="G30" s="71"/>
      <c r="H30" s="66"/>
      <c r="I30" s="67"/>
      <c r="J30" s="67"/>
      <c r="K30" s="67"/>
      <c r="L30" s="68"/>
    </row>
    <row r="31" spans="1:12" ht="34.5" x14ac:dyDescent="0.4">
      <c r="A31" s="42" t="s">
        <v>10</v>
      </c>
      <c r="B31" s="43" t="s">
        <v>0</v>
      </c>
      <c r="C31" s="63" t="s">
        <v>30</v>
      </c>
      <c r="D31" s="43" t="s">
        <v>1</v>
      </c>
      <c r="E31" s="43"/>
      <c r="F31" s="4"/>
      <c r="G31" s="43" t="s">
        <v>0</v>
      </c>
      <c r="H31" s="63" t="s">
        <v>30</v>
      </c>
      <c r="I31" s="43" t="s">
        <v>1</v>
      </c>
      <c r="J31" s="4"/>
      <c r="K31" s="63" t="s">
        <v>7</v>
      </c>
      <c r="L31" s="69" t="s">
        <v>8</v>
      </c>
    </row>
    <row r="32" spans="1:12" ht="18.75" x14ac:dyDescent="0.4">
      <c r="A32" s="42">
        <v>1</v>
      </c>
      <c r="B32" s="22" t="s">
        <v>41</v>
      </c>
      <c r="C32" s="29">
        <v>8.9600000000000009</v>
      </c>
      <c r="D32" s="77">
        <v>9</v>
      </c>
      <c r="E32" s="11"/>
      <c r="F32" s="70"/>
      <c r="G32" s="22" t="s">
        <v>41</v>
      </c>
      <c r="H32" s="29">
        <v>10.130000000000001</v>
      </c>
      <c r="I32" s="23">
        <v>7</v>
      </c>
      <c r="J32" s="23"/>
      <c r="K32" s="30">
        <f t="shared" ref="K32:L36" si="2">SUM(C32,H32)</f>
        <v>19.090000000000003</v>
      </c>
      <c r="L32" s="44">
        <f t="shared" si="2"/>
        <v>16</v>
      </c>
    </row>
    <row r="33" spans="1:12" ht="18.75" x14ac:dyDescent="0.4">
      <c r="A33" s="42">
        <v>2</v>
      </c>
      <c r="B33" s="78" t="s">
        <v>48</v>
      </c>
      <c r="C33" s="81">
        <v>9.4700000000000006</v>
      </c>
      <c r="D33" s="77">
        <v>8</v>
      </c>
      <c r="E33" s="17"/>
      <c r="F33" s="70"/>
      <c r="G33" s="78" t="s">
        <v>48</v>
      </c>
      <c r="H33" s="29">
        <v>10.5</v>
      </c>
      <c r="I33" s="23">
        <v>5</v>
      </c>
      <c r="J33" s="27"/>
      <c r="K33" s="33">
        <f t="shared" si="2"/>
        <v>19.97</v>
      </c>
      <c r="L33" s="45">
        <f t="shared" si="2"/>
        <v>13</v>
      </c>
    </row>
    <row r="34" spans="1:12" ht="18.75" x14ac:dyDescent="0.4">
      <c r="A34" s="42">
        <v>3</v>
      </c>
      <c r="B34" s="78" t="s">
        <v>42</v>
      </c>
      <c r="C34" s="81">
        <v>10.57</v>
      </c>
      <c r="D34" s="77">
        <v>4</v>
      </c>
      <c r="E34" s="17"/>
      <c r="F34" s="70"/>
      <c r="G34" s="78" t="s">
        <v>42</v>
      </c>
      <c r="H34" s="29">
        <v>9.5399999999999991</v>
      </c>
      <c r="I34" s="23">
        <v>9</v>
      </c>
      <c r="J34" s="27"/>
      <c r="K34" s="33">
        <f t="shared" si="2"/>
        <v>20.11</v>
      </c>
      <c r="L34" s="45">
        <f t="shared" si="2"/>
        <v>13</v>
      </c>
    </row>
    <row r="35" spans="1:12" ht="18.75" x14ac:dyDescent="0.4">
      <c r="A35" s="42">
        <v>4</v>
      </c>
      <c r="B35" s="26" t="s">
        <v>29</v>
      </c>
      <c r="C35" s="29">
        <v>9.89</v>
      </c>
      <c r="D35" s="77">
        <v>6</v>
      </c>
      <c r="E35" s="11"/>
      <c r="F35" s="70"/>
      <c r="G35" s="26" t="s">
        <v>29</v>
      </c>
      <c r="H35" s="29">
        <v>10.37</v>
      </c>
      <c r="I35" s="23">
        <v>6</v>
      </c>
      <c r="J35" s="27"/>
      <c r="K35" s="33">
        <f t="shared" si="2"/>
        <v>20.259999999999998</v>
      </c>
      <c r="L35" s="45">
        <f t="shared" si="2"/>
        <v>12</v>
      </c>
    </row>
    <row r="36" spans="1:12" ht="19.5" thickBot="1" x14ac:dyDescent="0.45">
      <c r="A36" s="46">
        <v>5</v>
      </c>
      <c r="B36" s="47" t="s">
        <v>113</v>
      </c>
      <c r="C36" s="53">
        <v>11.95</v>
      </c>
      <c r="D36" s="140">
        <v>1</v>
      </c>
      <c r="E36" s="48"/>
      <c r="F36" s="60"/>
      <c r="G36" s="47" t="s">
        <v>113</v>
      </c>
      <c r="H36" s="53">
        <v>8.59</v>
      </c>
      <c r="I36" s="48">
        <v>10</v>
      </c>
      <c r="J36" s="49"/>
      <c r="K36" s="61">
        <f t="shared" si="2"/>
        <v>20.54</v>
      </c>
      <c r="L36" s="52">
        <f t="shared" si="2"/>
        <v>11</v>
      </c>
    </row>
    <row r="37" spans="1:12" ht="19.5" thickBot="1" x14ac:dyDescent="0.45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9"/>
    </row>
    <row r="38" spans="1:12" ht="18.75" x14ac:dyDescent="0.4">
      <c r="A38" s="38"/>
      <c r="B38" s="39" t="s">
        <v>33</v>
      </c>
      <c r="C38" s="40"/>
      <c r="D38" s="40"/>
      <c r="E38" s="40"/>
      <c r="F38" s="40"/>
      <c r="G38" s="40"/>
      <c r="H38" s="40"/>
      <c r="I38" s="40"/>
      <c r="J38" s="40"/>
      <c r="K38" s="40"/>
      <c r="L38" s="64"/>
    </row>
    <row r="39" spans="1:12" x14ac:dyDescent="0.3">
      <c r="A39" s="65"/>
      <c r="B39" s="66" t="s">
        <v>4</v>
      </c>
      <c r="C39" s="71"/>
      <c r="D39" s="66"/>
      <c r="E39" s="67"/>
      <c r="F39" s="66" t="s">
        <v>5</v>
      </c>
      <c r="G39" s="71"/>
      <c r="H39" s="66"/>
      <c r="I39" s="67"/>
      <c r="J39" s="67"/>
      <c r="K39" s="67"/>
      <c r="L39" s="68"/>
    </row>
    <row r="40" spans="1:12" ht="34.5" x14ac:dyDescent="0.4">
      <c r="A40" s="42" t="s">
        <v>10</v>
      </c>
      <c r="B40" s="43" t="s">
        <v>0</v>
      </c>
      <c r="C40" s="63" t="s">
        <v>30</v>
      </c>
      <c r="D40" s="43" t="s">
        <v>1</v>
      </c>
      <c r="E40" s="43"/>
      <c r="F40" s="4"/>
      <c r="G40" s="43" t="s">
        <v>0</v>
      </c>
      <c r="H40" s="63" t="s">
        <v>30</v>
      </c>
      <c r="I40" s="43" t="s">
        <v>1</v>
      </c>
      <c r="J40" s="4"/>
      <c r="K40" s="63" t="s">
        <v>7</v>
      </c>
      <c r="L40" s="69" t="s">
        <v>8</v>
      </c>
    </row>
    <row r="41" spans="1:12" ht="18.75" x14ac:dyDescent="0.4">
      <c r="A41" s="42">
        <v>1</v>
      </c>
      <c r="B41" s="22" t="s">
        <v>45</v>
      </c>
      <c r="C41" s="29">
        <v>6.43</v>
      </c>
      <c r="D41" s="23">
        <v>10</v>
      </c>
      <c r="E41" s="105"/>
      <c r="F41" s="36"/>
      <c r="G41" s="22" t="s">
        <v>45</v>
      </c>
      <c r="H41" s="29">
        <v>8.67</v>
      </c>
      <c r="I41" s="23">
        <v>7</v>
      </c>
      <c r="J41" s="23"/>
      <c r="K41" s="30">
        <f t="shared" ref="K41:L45" si="3">SUM(C41,H41)</f>
        <v>15.1</v>
      </c>
      <c r="L41" s="44">
        <f t="shared" si="3"/>
        <v>17</v>
      </c>
    </row>
    <row r="42" spans="1:12" ht="18.75" x14ac:dyDescent="0.4">
      <c r="A42" s="42">
        <v>2</v>
      </c>
      <c r="B42" s="26" t="s">
        <v>96</v>
      </c>
      <c r="C42" s="29">
        <v>20.72</v>
      </c>
      <c r="D42" s="23">
        <v>9</v>
      </c>
      <c r="E42" s="105"/>
      <c r="F42" s="36"/>
      <c r="G42" s="26" t="s">
        <v>96</v>
      </c>
      <c r="H42" s="29">
        <v>6.72</v>
      </c>
      <c r="I42" s="23">
        <v>8</v>
      </c>
      <c r="J42" s="27"/>
      <c r="K42" s="33">
        <f t="shared" si="3"/>
        <v>27.439999999999998</v>
      </c>
      <c r="L42" s="45">
        <f t="shared" si="3"/>
        <v>17</v>
      </c>
    </row>
    <row r="43" spans="1:12" ht="18.75" x14ac:dyDescent="0.4">
      <c r="A43" s="42">
        <v>3</v>
      </c>
      <c r="B43" s="26" t="s">
        <v>46</v>
      </c>
      <c r="C43" s="29">
        <v>22.18</v>
      </c>
      <c r="D43" s="23">
        <v>8</v>
      </c>
      <c r="E43" s="105"/>
      <c r="F43" s="70"/>
      <c r="G43" s="26" t="s">
        <v>46</v>
      </c>
      <c r="H43" s="29">
        <v>6.1</v>
      </c>
      <c r="I43" s="23">
        <v>10</v>
      </c>
      <c r="J43" s="27"/>
      <c r="K43" s="33">
        <f t="shared" si="3"/>
        <v>28.28</v>
      </c>
      <c r="L43" s="45">
        <f t="shared" si="3"/>
        <v>18</v>
      </c>
    </row>
    <row r="44" spans="1:12" ht="18.75" x14ac:dyDescent="0.4">
      <c r="A44" s="42">
        <v>4</v>
      </c>
      <c r="B44" s="26" t="s">
        <v>97</v>
      </c>
      <c r="C44" s="29">
        <v>120</v>
      </c>
      <c r="D44" s="23"/>
      <c r="E44" s="11"/>
      <c r="F44" s="70"/>
      <c r="G44" s="26" t="s">
        <v>97</v>
      </c>
      <c r="H44" s="29">
        <v>6.5</v>
      </c>
      <c r="I44" s="23">
        <v>9</v>
      </c>
      <c r="J44" s="27"/>
      <c r="K44" s="33">
        <f t="shared" si="3"/>
        <v>126.5</v>
      </c>
      <c r="L44" s="45">
        <f t="shared" si="3"/>
        <v>9</v>
      </c>
    </row>
    <row r="45" spans="1:12" ht="19.5" thickBot="1" x14ac:dyDescent="0.45">
      <c r="A45" s="46">
        <v>5</v>
      </c>
      <c r="B45" s="47" t="s">
        <v>60</v>
      </c>
      <c r="C45" s="53">
        <v>120</v>
      </c>
      <c r="D45" s="48"/>
      <c r="E45" s="48"/>
      <c r="F45" s="72"/>
      <c r="G45" s="47" t="s">
        <v>60</v>
      </c>
      <c r="H45" s="53">
        <v>24.74</v>
      </c>
      <c r="I45" s="48">
        <v>6</v>
      </c>
      <c r="J45" s="49"/>
      <c r="K45" s="61">
        <f t="shared" si="3"/>
        <v>144.74</v>
      </c>
      <c r="L45" s="52">
        <f t="shared" si="3"/>
        <v>6</v>
      </c>
    </row>
    <row r="46" spans="1:12" ht="19.5" thickBot="1" x14ac:dyDescent="0.45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9"/>
    </row>
    <row r="47" spans="1:12" ht="18.75" x14ac:dyDescent="0.4">
      <c r="A47" s="38"/>
      <c r="B47" s="39" t="s">
        <v>14</v>
      </c>
      <c r="C47" s="40"/>
      <c r="D47" s="40"/>
      <c r="E47" s="40"/>
      <c r="F47" s="40"/>
      <c r="G47" s="40"/>
      <c r="H47" s="40"/>
      <c r="I47" s="40"/>
      <c r="J47" s="40"/>
      <c r="K47" s="40"/>
      <c r="L47" s="64"/>
    </row>
    <row r="48" spans="1:12" x14ac:dyDescent="0.3">
      <c r="A48" s="65"/>
      <c r="B48" s="66" t="s">
        <v>4</v>
      </c>
      <c r="C48" s="71"/>
      <c r="D48" s="66"/>
      <c r="E48" s="67"/>
      <c r="F48" s="66" t="s">
        <v>5</v>
      </c>
      <c r="G48" s="71"/>
      <c r="H48" s="66"/>
      <c r="I48" s="67"/>
      <c r="J48" s="67"/>
      <c r="K48" s="67"/>
      <c r="L48" s="68"/>
    </row>
    <row r="49" spans="1:12" ht="34.5" x14ac:dyDescent="0.4">
      <c r="A49" s="42" t="s">
        <v>10</v>
      </c>
      <c r="B49" s="43" t="s">
        <v>0</v>
      </c>
      <c r="C49" s="63" t="s">
        <v>6</v>
      </c>
      <c r="D49" s="43" t="s">
        <v>1</v>
      </c>
      <c r="E49" s="43"/>
      <c r="F49" s="4"/>
      <c r="G49" s="43" t="s">
        <v>0</v>
      </c>
      <c r="H49" s="63" t="s">
        <v>6</v>
      </c>
      <c r="I49" s="43" t="s">
        <v>1</v>
      </c>
      <c r="J49" s="4"/>
      <c r="K49" s="63" t="s">
        <v>7</v>
      </c>
      <c r="L49" s="69" t="s">
        <v>8</v>
      </c>
    </row>
    <row r="50" spans="1:12" ht="18.75" x14ac:dyDescent="0.4">
      <c r="A50" s="42">
        <v>1</v>
      </c>
      <c r="B50" s="80" t="s">
        <v>41</v>
      </c>
      <c r="C50" s="81">
        <v>2.87</v>
      </c>
      <c r="D50" s="77">
        <v>9</v>
      </c>
      <c r="E50" s="70"/>
      <c r="F50" s="4"/>
      <c r="G50" s="80" t="s">
        <v>41</v>
      </c>
      <c r="H50" s="81">
        <v>2.31</v>
      </c>
      <c r="I50" s="77">
        <v>10</v>
      </c>
      <c r="J50" s="22"/>
      <c r="K50" s="30">
        <f t="shared" ref="K50:L54" si="4">SUM(C50,H50)</f>
        <v>5.18</v>
      </c>
      <c r="L50" s="44">
        <f t="shared" si="4"/>
        <v>19</v>
      </c>
    </row>
    <row r="51" spans="1:12" ht="18.75" x14ac:dyDescent="0.4">
      <c r="A51" s="42">
        <v>2</v>
      </c>
      <c r="B51" s="78" t="s">
        <v>98</v>
      </c>
      <c r="C51" s="81">
        <v>2.62</v>
      </c>
      <c r="D51" s="77">
        <v>10</v>
      </c>
      <c r="E51" s="70"/>
      <c r="F51" s="4"/>
      <c r="G51" s="78" t="s">
        <v>98</v>
      </c>
      <c r="H51" s="81">
        <v>2.73</v>
      </c>
      <c r="I51" s="77">
        <v>9</v>
      </c>
      <c r="J51" s="22"/>
      <c r="K51" s="33">
        <f t="shared" si="4"/>
        <v>5.35</v>
      </c>
      <c r="L51" s="45">
        <f t="shared" si="4"/>
        <v>19</v>
      </c>
    </row>
    <row r="52" spans="1:12" ht="18.75" x14ac:dyDescent="0.4">
      <c r="A52" s="42">
        <v>3</v>
      </c>
      <c r="B52" s="78" t="s">
        <v>29</v>
      </c>
      <c r="C52" s="81">
        <v>3.55</v>
      </c>
      <c r="D52" s="77">
        <v>7</v>
      </c>
      <c r="E52" s="70"/>
      <c r="F52" s="4"/>
      <c r="G52" s="78" t="s">
        <v>29</v>
      </c>
      <c r="H52" s="81">
        <v>3.08</v>
      </c>
      <c r="I52" s="77">
        <v>8</v>
      </c>
      <c r="J52" s="22"/>
      <c r="K52" s="33">
        <f t="shared" si="4"/>
        <v>6.63</v>
      </c>
      <c r="L52" s="45">
        <f t="shared" si="4"/>
        <v>15</v>
      </c>
    </row>
    <row r="53" spans="1:12" ht="18.75" x14ac:dyDescent="0.4">
      <c r="A53" s="42">
        <v>4</v>
      </c>
      <c r="B53" s="78" t="s">
        <v>121</v>
      </c>
      <c r="C53" s="81">
        <v>3.86</v>
      </c>
      <c r="D53" s="77">
        <v>4.5</v>
      </c>
      <c r="E53" s="70"/>
      <c r="F53" s="4"/>
      <c r="G53" s="78" t="s">
        <v>121</v>
      </c>
      <c r="H53" s="81">
        <v>4.0599999999999996</v>
      </c>
      <c r="I53" s="77">
        <v>5.5</v>
      </c>
      <c r="J53" s="22"/>
      <c r="K53" s="33">
        <f t="shared" si="4"/>
        <v>7.92</v>
      </c>
      <c r="L53" s="45">
        <f t="shared" si="4"/>
        <v>10</v>
      </c>
    </row>
    <row r="54" spans="1:12" ht="19.5" thickBot="1" x14ac:dyDescent="0.45">
      <c r="A54" s="46">
        <v>5</v>
      </c>
      <c r="B54" s="82" t="s">
        <v>131</v>
      </c>
      <c r="C54" s="83">
        <v>3.81</v>
      </c>
      <c r="D54" s="76">
        <v>6</v>
      </c>
      <c r="E54" s="72"/>
      <c r="F54" s="50"/>
      <c r="G54" s="82" t="s">
        <v>131</v>
      </c>
      <c r="H54" s="83">
        <v>7.19</v>
      </c>
      <c r="I54" s="76">
        <v>1</v>
      </c>
      <c r="J54" s="50"/>
      <c r="K54" s="61">
        <f t="shared" si="4"/>
        <v>11</v>
      </c>
      <c r="L54" s="52">
        <f t="shared" si="4"/>
        <v>7</v>
      </c>
    </row>
    <row r="55" spans="1:12" ht="19.5" thickBot="1" x14ac:dyDescent="0.45">
      <c r="A55" s="92"/>
      <c r="B55" s="74"/>
      <c r="C55" s="87"/>
      <c r="D55" s="17"/>
      <c r="E55" s="17"/>
      <c r="F55" s="70"/>
      <c r="G55" s="74"/>
      <c r="H55" s="87"/>
      <c r="I55" s="17"/>
      <c r="J55" s="11"/>
      <c r="K55" s="37"/>
      <c r="L55" s="12"/>
    </row>
    <row r="56" spans="1:12" ht="18.75" x14ac:dyDescent="0.4">
      <c r="A56" s="38"/>
      <c r="B56" s="39" t="s">
        <v>34</v>
      </c>
      <c r="C56" s="40"/>
      <c r="D56" s="40"/>
      <c r="E56" s="40"/>
      <c r="F56" s="40"/>
      <c r="G56" s="40"/>
      <c r="H56" s="40"/>
      <c r="I56" s="40"/>
      <c r="J56" s="40"/>
      <c r="K56" s="40"/>
      <c r="L56" s="64"/>
    </row>
    <row r="57" spans="1:12" x14ac:dyDescent="0.3">
      <c r="A57" s="65"/>
      <c r="B57" s="66" t="s">
        <v>4</v>
      </c>
      <c r="C57" s="71"/>
      <c r="D57" s="66"/>
      <c r="E57" s="67"/>
      <c r="F57" s="66" t="s">
        <v>5</v>
      </c>
      <c r="G57" s="71"/>
      <c r="H57" s="66"/>
      <c r="I57" s="67"/>
      <c r="J57" s="67"/>
      <c r="K57" s="67"/>
      <c r="L57" s="68"/>
    </row>
    <row r="58" spans="1:12" ht="34.5" x14ac:dyDescent="0.4">
      <c r="A58" s="42" t="s">
        <v>10</v>
      </c>
      <c r="B58" s="43" t="s">
        <v>0</v>
      </c>
      <c r="C58" s="63" t="s">
        <v>30</v>
      </c>
      <c r="D58" s="43" t="s">
        <v>1</v>
      </c>
      <c r="E58" s="43"/>
      <c r="F58" s="4"/>
      <c r="G58" s="43" t="s">
        <v>0</v>
      </c>
      <c r="H58" s="63" t="s">
        <v>30</v>
      </c>
      <c r="I58" s="43" t="s">
        <v>1</v>
      </c>
      <c r="J58" s="4"/>
      <c r="K58" s="63" t="s">
        <v>7</v>
      </c>
      <c r="L58" s="69" t="s">
        <v>8</v>
      </c>
    </row>
    <row r="59" spans="1:12" ht="18.75" x14ac:dyDescent="0.4">
      <c r="A59" s="42">
        <v>1</v>
      </c>
      <c r="B59" s="22" t="s">
        <v>49</v>
      </c>
      <c r="C59" s="29">
        <v>10.08</v>
      </c>
      <c r="D59" s="23">
        <v>10</v>
      </c>
      <c r="E59" s="11"/>
      <c r="F59" s="70"/>
      <c r="G59" s="22" t="s">
        <v>49</v>
      </c>
      <c r="H59" s="29">
        <v>10.26</v>
      </c>
      <c r="I59" s="23">
        <v>8</v>
      </c>
      <c r="J59" s="23"/>
      <c r="K59" s="30">
        <f t="shared" ref="K59:L63" si="5">SUM(C59,H59)</f>
        <v>20.34</v>
      </c>
      <c r="L59" s="44">
        <f t="shared" si="5"/>
        <v>18</v>
      </c>
    </row>
    <row r="60" spans="1:12" ht="18.75" x14ac:dyDescent="0.4">
      <c r="A60" s="42">
        <v>2</v>
      </c>
      <c r="B60" s="22" t="s">
        <v>96</v>
      </c>
      <c r="C60" s="29">
        <v>10.130000000000001</v>
      </c>
      <c r="D60" s="23">
        <v>9</v>
      </c>
      <c r="E60" s="11"/>
      <c r="F60" s="70"/>
      <c r="G60" s="22" t="s">
        <v>96</v>
      </c>
      <c r="H60" s="29">
        <v>11.08</v>
      </c>
      <c r="I60" s="23">
        <v>7</v>
      </c>
      <c r="J60" s="23"/>
      <c r="K60" s="30">
        <f t="shared" si="5"/>
        <v>21.21</v>
      </c>
      <c r="L60" s="44">
        <f t="shared" si="5"/>
        <v>16</v>
      </c>
    </row>
    <row r="61" spans="1:12" ht="18.75" x14ac:dyDescent="0.4">
      <c r="A61" s="42">
        <v>3</v>
      </c>
      <c r="B61" s="22" t="s">
        <v>60</v>
      </c>
      <c r="C61" s="29">
        <v>12.54</v>
      </c>
      <c r="D61" s="23">
        <v>7</v>
      </c>
      <c r="E61" s="11"/>
      <c r="F61" s="70"/>
      <c r="G61" s="22" t="s">
        <v>60</v>
      </c>
      <c r="H61" s="29">
        <v>9.5</v>
      </c>
      <c r="I61" s="23">
        <v>10</v>
      </c>
      <c r="J61" s="23"/>
      <c r="K61" s="30">
        <f t="shared" si="5"/>
        <v>22.04</v>
      </c>
      <c r="L61" s="44">
        <f t="shared" si="5"/>
        <v>17</v>
      </c>
    </row>
    <row r="62" spans="1:12" ht="18.75" x14ac:dyDescent="0.4">
      <c r="A62" s="42">
        <v>4</v>
      </c>
      <c r="B62" s="22" t="s">
        <v>65</v>
      </c>
      <c r="C62" s="29">
        <v>14.32</v>
      </c>
      <c r="D62" s="23">
        <v>3</v>
      </c>
      <c r="E62" s="11"/>
      <c r="F62" s="70"/>
      <c r="G62" s="22" t="s">
        <v>65</v>
      </c>
      <c r="H62" s="29">
        <v>14.55</v>
      </c>
      <c r="I62" s="23">
        <v>3</v>
      </c>
      <c r="J62" s="23"/>
      <c r="K62" s="30">
        <f t="shared" si="5"/>
        <v>28.87</v>
      </c>
      <c r="L62" s="44">
        <f t="shared" si="5"/>
        <v>6</v>
      </c>
    </row>
    <row r="63" spans="1:12" ht="19.5" thickBot="1" x14ac:dyDescent="0.45">
      <c r="A63" s="46">
        <v>5</v>
      </c>
      <c r="B63" s="50" t="s">
        <v>45</v>
      </c>
      <c r="C63" s="53">
        <v>13.28</v>
      </c>
      <c r="D63" s="48">
        <v>5</v>
      </c>
      <c r="E63" s="48"/>
      <c r="F63" s="72"/>
      <c r="G63" s="50" t="s">
        <v>45</v>
      </c>
      <c r="H63" s="53">
        <v>15.81</v>
      </c>
      <c r="I63" s="48">
        <v>1</v>
      </c>
      <c r="J63" s="48"/>
      <c r="K63" s="54">
        <f t="shared" si="5"/>
        <v>29.09</v>
      </c>
      <c r="L63" s="59">
        <f t="shared" si="5"/>
        <v>6</v>
      </c>
    </row>
    <row r="64" spans="1:12" ht="19.5" thickBot="1" x14ac:dyDescent="0.45">
      <c r="A64" s="137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9"/>
    </row>
    <row r="65" spans="1:12" ht="18.75" x14ac:dyDescent="0.4">
      <c r="A65" s="38"/>
      <c r="B65" s="39" t="s">
        <v>13</v>
      </c>
      <c r="C65" s="40"/>
      <c r="D65" s="40"/>
      <c r="E65" s="40"/>
      <c r="F65" s="40"/>
      <c r="G65" s="40"/>
      <c r="H65" s="40"/>
      <c r="I65" s="40"/>
      <c r="J65" s="40"/>
      <c r="K65" s="40"/>
      <c r="L65" s="64"/>
    </row>
    <row r="66" spans="1:12" x14ac:dyDescent="0.3">
      <c r="A66" s="65"/>
      <c r="B66" s="66" t="s">
        <v>4</v>
      </c>
      <c r="C66" s="71"/>
      <c r="D66" s="66"/>
      <c r="E66" s="67"/>
      <c r="F66" s="66" t="s">
        <v>5</v>
      </c>
      <c r="G66" s="71"/>
      <c r="H66" s="66"/>
      <c r="I66" s="67"/>
      <c r="J66" s="67"/>
      <c r="K66" s="67"/>
      <c r="L66" s="68"/>
    </row>
    <row r="67" spans="1:12" ht="34.5" x14ac:dyDescent="0.4">
      <c r="A67" s="42" t="s">
        <v>10</v>
      </c>
      <c r="B67" s="43" t="s">
        <v>0</v>
      </c>
      <c r="C67" s="63" t="s">
        <v>30</v>
      </c>
      <c r="D67" s="43" t="s">
        <v>1</v>
      </c>
      <c r="E67" s="43"/>
      <c r="F67" s="4"/>
      <c r="G67" s="43" t="s">
        <v>0</v>
      </c>
      <c r="H67" s="63" t="s">
        <v>30</v>
      </c>
      <c r="I67" s="43" t="s">
        <v>1</v>
      </c>
      <c r="J67" s="4"/>
      <c r="K67" s="63" t="s">
        <v>7</v>
      </c>
      <c r="L67" s="69" t="s">
        <v>8</v>
      </c>
    </row>
    <row r="68" spans="1:12" ht="18.75" x14ac:dyDescent="0.4">
      <c r="A68" s="42">
        <v>1</v>
      </c>
      <c r="B68" s="80" t="s">
        <v>53</v>
      </c>
      <c r="C68" s="79">
        <v>17.138999999999999</v>
      </c>
      <c r="D68" s="77">
        <v>10</v>
      </c>
      <c r="E68" s="17"/>
      <c r="F68" s="70"/>
      <c r="G68" s="80" t="s">
        <v>53</v>
      </c>
      <c r="H68" s="31">
        <v>16.849</v>
      </c>
      <c r="I68" s="23">
        <v>9</v>
      </c>
      <c r="J68" s="23"/>
      <c r="K68" s="32">
        <f t="shared" ref="K68:L72" si="6">SUM(C68,H68)</f>
        <v>33.988</v>
      </c>
      <c r="L68" s="44">
        <f t="shared" si="6"/>
        <v>19</v>
      </c>
    </row>
    <row r="69" spans="1:12" ht="18.75" x14ac:dyDescent="0.4">
      <c r="A69" s="42">
        <v>2</v>
      </c>
      <c r="B69" s="80" t="s">
        <v>72</v>
      </c>
      <c r="C69" s="79">
        <v>17.277000000000001</v>
      </c>
      <c r="D69" s="77">
        <v>8</v>
      </c>
      <c r="E69" s="11"/>
      <c r="F69" s="70"/>
      <c r="G69" s="80" t="s">
        <v>72</v>
      </c>
      <c r="H69" s="31">
        <v>17.265999999999998</v>
      </c>
      <c r="I69" s="23">
        <v>5</v>
      </c>
      <c r="J69" s="23"/>
      <c r="K69" s="32">
        <f t="shared" si="6"/>
        <v>34.542999999999999</v>
      </c>
      <c r="L69" s="44">
        <f t="shared" si="6"/>
        <v>13</v>
      </c>
    </row>
    <row r="70" spans="1:12" ht="18.75" x14ac:dyDescent="0.4">
      <c r="A70" s="42">
        <v>3</v>
      </c>
      <c r="B70" s="22" t="s">
        <v>43</v>
      </c>
      <c r="C70" s="31">
        <v>17.405000000000001</v>
      </c>
      <c r="D70" s="77">
        <v>6</v>
      </c>
      <c r="E70" s="11"/>
      <c r="F70" s="70"/>
      <c r="G70" s="22" t="s">
        <v>43</v>
      </c>
      <c r="H70" s="31">
        <v>17.274000000000001</v>
      </c>
      <c r="I70" s="23">
        <v>4</v>
      </c>
      <c r="J70" s="23"/>
      <c r="K70" s="32">
        <f t="shared" si="6"/>
        <v>34.679000000000002</v>
      </c>
      <c r="L70" s="44">
        <f t="shared" si="6"/>
        <v>10</v>
      </c>
    </row>
    <row r="71" spans="1:12" ht="18.75" x14ac:dyDescent="0.4">
      <c r="A71" s="42">
        <v>4</v>
      </c>
      <c r="B71" s="22" t="s">
        <v>132</v>
      </c>
      <c r="C71" s="31">
        <v>17.882999999999999</v>
      </c>
      <c r="D71" s="23"/>
      <c r="E71" s="111"/>
      <c r="F71" s="70"/>
      <c r="G71" s="22" t="s">
        <v>132</v>
      </c>
      <c r="H71" s="31">
        <v>17.497</v>
      </c>
      <c r="I71" s="23">
        <v>3</v>
      </c>
      <c r="J71" s="23"/>
      <c r="K71" s="32">
        <f t="shared" si="6"/>
        <v>35.379999999999995</v>
      </c>
      <c r="L71" s="44">
        <f t="shared" si="6"/>
        <v>3</v>
      </c>
    </row>
    <row r="72" spans="1:12" ht="19.5" thickBot="1" x14ac:dyDescent="0.45">
      <c r="A72" s="46">
        <v>5</v>
      </c>
      <c r="B72" s="109" t="s">
        <v>121</v>
      </c>
      <c r="C72" s="84">
        <v>17.588000000000001</v>
      </c>
      <c r="D72" s="76">
        <v>4</v>
      </c>
      <c r="E72" s="55"/>
      <c r="F72" s="72"/>
      <c r="G72" s="109" t="s">
        <v>121</v>
      </c>
      <c r="H72" s="56">
        <v>17.869</v>
      </c>
      <c r="I72" s="48"/>
      <c r="J72" s="55"/>
      <c r="K72" s="57">
        <f t="shared" si="6"/>
        <v>35.457000000000001</v>
      </c>
      <c r="L72" s="59">
        <f t="shared" si="6"/>
        <v>4</v>
      </c>
    </row>
    <row r="73" spans="1:12" ht="19.5" thickBot="1" x14ac:dyDescent="0.45">
      <c r="A73" s="137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9"/>
    </row>
    <row r="74" spans="1:12" ht="18.75" x14ac:dyDescent="0.4">
      <c r="A74" s="38"/>
      <c r="B74" s="39" t="s">
        <v>16</v>
      </c>
      <c r="C74" s="40"/>
      <c r="D74" s="40"/>
      <c r="E74" s="40"/>
      <c r="F74" s="40"/>
      <c r="G74" s="40"/>
      <c r="H74" s="40"/>
      <c r="I74" s="40"/>
      <c r="J74" s="40"/>
      <c r="K74" s="40"/>
      <c r="L74" s="64"/>
    </row>
    <row r="75" spans="1:12" x14ac:dyDescent="0.3">
      <c r="A75" s="65"/>
      <c r="B75" s="66" t="s">
        <v>4</v>
      </c>
      <c r="C75" s="71"/>
      <c r="D75" s="66"/>
      <c r="E75" s="67"/>
      <c r="F75" s="66" t="s">
        <v>5</v>
      </c>
      <c r="G75" s="71"/>
      <c r="H75" s="66"/>
      <c r="I75" s="67"/>
      <c r="J75" s="67"/>
      <c r="K75" s="67"/>
      <c r="L75" s="68"/>
    </row>
    <row r="76" spans="1:12" ht="34.5" x14ac:dyDescent="0.4">
      <c r="A76" s="42" t="s">
        <v>10</v>
      </c>
      <c r="B76" s="43" t="s">
        <v>0</v>
      </c>
      <c r="C76" s="63" t="s">
        <v>30</v>
      </c>
      <c r="D76" s="43" t="s">
        <v>1</v>
      </c>
      <c r="E76" s="43"/>
      <c r="F76" s="4"/>
      <c r="G76" s="43" t="s">
        <v>0</v>
      </c>
      <c r="H76" s="63" t="s">
        <v>30</v>
      </c>
      <c r="I76" s="43" t="s">
        <v>1</v>
      </c>
      <c r="J76" s="4"/>
      <c r="K76" s="63" t="s">
        <v>7</v>
      </c>
      <c r="L76" s="69" t="s">
        <v>8</v>
      </c>
    </row>
    <row r="77" spans="1:12" ht="18.75" x14ac:dyDescent="0.4">
      <c r="A77" s="42">
        <v>1</v>
      </c>
      <c r="B77" s="22" t="s">
        <v>57</v>
      </c>
      <c r="C77" s="29">
        <v>7.35</v>
      </c>
      <c r="D77" s="23">
        <v>10</v>
      </c>
      <c r="E77" s="111"/>
      <c r="F77" s="70"/>
      <c r="G77" s="22" t="s">
        <v>57</v>
      </c>
      <c r="H77" s="29">
        <v>21.57</v>
      </c>
      <c r="I77" s="23">
        <v>3</v>
      </c>
      <c r="J77" s="23"/>
      <c r="K77" s="30">
        <f t="shared" ref="K77:L81" si="7">SUM(C77,H77)</f>
        <v>28.92</v>
      </c>
      <c r="L77" s="44">
        <f t="shared" si="7"/>
        <v>13</v>
      </c>
    </row>
    <row r="78" spans="1:12" ht="18.75" x14ac:dyDescent="0.4">
      <c r="A78" s="42">
        <v>2</v>
      </c>
      <c r="B78" s="26" t="s">
        <v>58</v>
      </c>
      <c r="C78" s="29">
        <v>18.05</v>
      </c>
      <c r="D78" s="23">
        <v>6</v>
      </c>
      <c r="E78" s="111"/>
      <c r="F78" s="70"/>
      <c r="G78" s="26" t="s">
        <v>58</v>
      </c>
      <c r="H78" s="29">
        <v>21.58</v>
      </c>
      <c r="I78" s="23">
        <v>2</v>
      </c>
      <c r="J78" s="27"/>
      <c r="K78" s="30">
        <f t="shared" si="7"/>
        <v>39.629999999999995</v>
      </c>
      <c r="L78" s="44">
        <f t="shared" si="7"/>
        <v>8</v>
      </c>
    </row>
    <row r="79" spans="1:12" ht="18.75" x14ac:dyDescent="0.4">
      <c r="A79" s="42">
        <v>3</v>
      </c>
      <c r="B79" s="26" t="s">
        <v>67</v>
      </c>
      <c r="C79" s="29">
        <v>24.48</v>
      </c>
      <c r="D79" s="23">
        <v>4</v>
      </c>
      <c r="E79" s="111"/>
      <c r="F79" s="70"/>
      <c r="G79" s="26" t="s">
        <v>67</v>
      </c>
      <c r="H79" s="29">
        <v>17.420000000000002</v>
      </c>
      <c r="I79" s="23">
        <v>7</v>
      </c>
      <c r="J79" s="27"/>
      <c r="K79" s="30">
        <f t="shared" si="7"/>
        <v>41.900000000000006</v>
      </c>
      <c r="L79" s="44">
        <f t="shared" si="7"/>
        <v>11</v>
      </c>
    </row>
    <row r="80" spans="1:12" ht="18.75" x14ac:dyDescent="0.4">
      <c r="A80" s="42">
        <v>4</v>
      </c>
      <c r="B80" s="26" t="s">
        <v>115</v>
      </c>
      <c r="C80" s="29">
        <v>7.43</v>
      </c>
      <c r="D80" s="23">
        <v>9</v>
      </c>
      <c r="E80" s="111"/>
      <c r="F80" s="70"/>
      <c r="G80" s="26" t="s">
        <v>115</v>
      </c>
      <c r="H80" s="29">
        <v>120</v>
      </c>
      <c r="I80" s="23"/>
      <c r="J80" s="27"/>
      <c r="K80" s="30">
        <f t="shared" si="7"/>
        <v>127.43</v>
      </c>
      <c r="L80" s="44">
        <f t="shared" si="7"/>
        <v>9</v>
      </c>
    </row>
    <row r="81" spans="1:12" ht="19.5" thickBot="1" x14ac:dyDescent="0.45">
      <c r="A81" s="46">
        <v>5</v>
      </c>
      <c r="B81" s="82" t="s">
        <v>99</v>
      </c>
      <c r="C81" s="53">
        <v>120</v>
      </c>
      <c r="D81" s="48"/>
      <c r="E81" s="112"/>
      <c r="F81" s="72"/>
      <c r="G81" s="82" t="s">
        <v>99</v>
      </c>
      <c r="H81" s="53">
        <v>7.67</v>
      </c>
      <c r="I81" s="48">
        <v>10</v>
      </c>
      <c r="J81" s="49"/>
      <c r="K81" s="54">
        <f t="shared" si="7"/>
        <v>127.67</v>
      </c>
      <c r="L81" s="59">
        <f t="shared" si="7"/>
        <v>10</v>
      </c>
    </row>
    <row r="82" spans="1:12" ht="17.25" thickBot="1" x14ac:dyDescent="0.35"/>
    <row r="83" spans="1:12" ht="18.75" x14ac:dyDescent="0.4">
      <c r="A83" s="38"/>
      <c r="B83" s="39" t="s">
        <v>17</v>
      </c>
      <c r="C83" s="40"/>
      <c r="D83" s="40"/>
      <c r="E83" s="40"/>
      <c r="F83" s="40"/>
      <c r="G83" s="40"/>
      <c r="H83" s="40"/>
      <c r="I83" s="40"/>
      <c r="J83" s="40"/>
      <c r="K83" s="40"/>
      <c r="L83" s="41"/>
    </row>
    <row r="84" spans="1:12" x14ac:dyDescent="0.3">
      <c r="A84" s="65"/>
      <c r="B84" s="66" t="s">
        <v>4</v>
      </c>
      <c r="C84" s="71"/>
      <c r="D84" s="66"/>
      <c r="E84" s="67"/>
      <c r="F84" s="66" t="s">
        <v>5</v>
      </c>
      <c r="G84" s="71"/>
      <c r="H84" s="66"/>
      <c r="I84" s="67"/>
      <c r="J84" s="67"/>
      <c r="K84" s="67"/>
      <c r="L84" s="68"/>
    </row>
    <row r="85" spans="1:12" ht="34.5" x14ac:dyDescent="0.4">
      <c r="A85" s="42" t="s">
        <v>10</v>
      </c>
      <c r="B85" s="43" t="s">
        <v>0</v>
      </c>
      <c r="C85" s="63" t="s">
        <v>30</v>
      </c>
      <c r="D85" s="43" t="s">
        <v>1</v>
      </c>
      <c r="E85" s="18"/>
      <c r="F85" s="4"/>
      <c r="G85" s="43" t="s">
        <v>0</v>
      </c>
      <c r="H85" s="63" t="s">
        <v>30</v>
      </c>
      <c r="I85" s="43" t="s">
        <v>1</v>
      </c>
      <c r="J85" s="4"/>
      <c r="K85" s="63" t="s">
        <v>7</v>
      </c>
      <c r="L85" s="69" t="s">
        <v>8</v>
      </c>
    </row>
    <row r="86" spans="1:12" ht="18.75" x14ac:dyDescent="0.4">
      <c r="A86" s="42">
        <v>1</v>
      </c>
      <c r="B86" s="22" t="s">
        <v>61</v>
      </c>
      <c r="C86" s="29">
        <v>7.35</v>
      </c>
      <c r="D86" s="23">
        <v>10</v>
      </c>
      <c r="E86" s="11"/>
      <c r="F86" s="70"/>
      <c r="G86" s="22" t="s">
        <v>61</v>
      </c>
      <c r="H86" s="29">
        <v>21.57</v>
      </c>
      <c r="I86" s="23">
        <v>3</v>
      </c>
      <c r="J86" s="23"/>
      <c r="K86" s="30">
        <f t="shared" ref="K86:L90" si="8">SUM(C86,H86)</f>
        <v>28.92</v>
      </c>
      <c r="L86" s="44">
        <f t="shared" si="8"/>
        <v>13</v>
      </c>
    </row>
    <row r="87" spans="1:12" ht="18.75" x14ac:dyDescent="0.4">
      <c r="A87" s="42">
        <v>2</v>
      </c>
      <c r="B87" s="22" t="s">
        <v>62</v>
      </c>
      <c r="C87" s="29">
        <v>18.05</v>
      </c>
      <c r="D87" s="23">
        <v>6</v>
      </c>
      <c r="E87" s="11"/>
      <c r="F87" s="70"/>
      <c r="G87" s="22" t="s">
        <v>62</v>
      </c>
      <c r="H87" s="29">
        <v>21.58</v>
      </c>
      <c r="I87" s="23">
        <v>2</v>
      </c>
      <c r="J87" s="23"/>
      <c r="K87" s="30">
        <f t="shared" si="8"/>
        <v>39.629999999999995</v>
      </c>
      <c r="L87" s="44">
        <f t="shared" si="8"/>
        <v>8</v>
      </c>
    </row>
    <row r="88" spans="1:12" ht="18.75" x14ac:dyDescent="0.4">
      <c r="A88" s="42">
        <v>3</v>
      </c>
      <c r="B88" s="22" t="s">
        <v>65</v>
      </c>
      <c r="C88" s="29">
        <v>24.48</v>
      </c>
      <c r="D88" s="23">
        <v>4</v>
      </c>
      <c r="E88" s="11"/>
      <c r="F88" s="70"/>
      <c r="G88" s="22" t="s">
        <v>65</v>
      </c>
      <c r="H88" s="29">
        <v>17.420000000000002</v>
      </c>
      <c r="I88" s="23">
        <v>7</v>
      </c>
      <c r="J88" s="23"/>
      <c r="K88" s="30">
        <f t="shared" si="8"/>
        <v>41.900000000000006</v>
      </c>
      <c r="L88" s="44">
        <f t="shared" si="8"/>
        <v>11</v>
      </c>
    </row>
    <row r="89" spans="1:12" ht="18.75" x14ac:dyDescent="0.4">
      <c r="A89" s="42">
        <v>4</v>
      </c>
      <c r="B89" s="22" t="s">
        <v>87</v>
      </c>
      <c r="C89" s="29">
        <v>30.07</v>
      </c>
      <c r="D89" s="23">
        <v>3</v>
      </c>
      <c r="E89" s="11"/>
      <c r="F89" s="70"/>
      <c r="G89" s="22" t="s">
        <v>87</v>
      </c>
      <c r="H89" s="29">
        <v>27.81</v>
      </c>
      <c r="I89" s="23">
        <v>1</v>
      </c>
      <c r="J89" s="23"/>
      <c r="K89" s="30">
        <f t="shared" si="8"/>
        <v>57.879999999999995</v>
      </c>
      <c r="L89" s="44">
        <f t="shared" si="8"/>
        <v>4</v>
      </c>
    </row>
    <row r="90" spans="1:12" ht="19.5" thickBot="1" x14ac:dyDescent="0.45">
      <c r="A90" s="46">
        <v>5</v>
      </c>
      <c r="B90" s="50" t="s">
        <v>51</v>
      </c>
      <c r="C90" s="53">
        <v>7.43</v>
      </c>
      <c r="D90" s="48">
        <v>9</v>
      </c>
      <c r="E90" s="48"/>
      <c r="F90" s="72"/>
      <c r="G90" s="50" t="s">
        <v>51</v>
      </c>
      <c r="H90" s="53">
        <v>120</v>
      </c>
      <c r="I90" s="48"/>
      <c r="J90" s="48"/>
      <c r="K90" s="54">
        <f t="shared" si="8"/>
        <v>127.43</v>
      </c>
      <c r="L90" s="59">
        <f t="shared" si="8"/>
        <v>9</v>
      </c>
    </row>
    <row r="91" spans="1:12" ht="19.5" thickBot="1" x14ac:dyDescent="0.45">
      <c r="A91" s="137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9"/>
    </row>
    <row r="92" spans="1:12" ht="18.75" x14ac:dyDescent="0.4">
      <c r="A92" s="38"/>
      <c r="B92" s="39" t="s">
        <v>18</v>
      </c>
      <c r="C92" s="40"/>
      <c r="D92" s="40"/>
      <c r="E92" s="40"/>
      <c r="F92" s="40"/>
      <c r="G92" s="40"/>
      <c r="H92" s="40"/>
      <c r="I92" s="40"/>
      <c r="J92" s="40"/>
      <c r="K92" s="40"/>
      <c r="L92" s="64"/>
    </row>
    <row r="93" spans="1:12" x14ac:dyDescent="0.3">
      <c r="A93" s="65"/>
      <c r="B93" s="66" t="s">
        <v>4</v>
      </c>
      <c r="C93" s="71"/>
      <c r="D93" s="66"/>
      <c r="E93" s="67"/>
      <c r="F93" s="66" t="s">
        <v>5</v>
      </c>
      <c r="G93" s="71"/>
      <c r="H93" s="66"/>
      <c r="I93" s="67"/>
      <c r="J93" s="67"/>
      <c r="K93" s="67"/>
      <c r="L93" s="68"/>
    </row>
    <row r="94" spans="1:12" ht="34.5" x14ac:dyDescent="0.4">
      <c r="A94" s="42" t="s">
        <v>10</v>
      </c>
      <c r="B94" s="43" t="s">
        <v>0</v>
      </c>
      <c r="C94" s="63" t="s">
        <v>30</v>
      </c>
      <c r="D94" s="43" t="s">
        <v>1</v>
      </c>
      <c r="E94" s="43"/>
      <c r="F94" s="4"/>
      <c r="G94" s="43" t="s">
        <v>0</v>
      </c>
      <c r="H94" s="63" t="s">
        <v>30</v>
      </c>
      <c r="I94" s="43" t="s">
        <v>1</v>
      </c>
      <c r="J94" s="4"/>
      <c r="K94" s="63" t="s">
        <v>7</v>
      </c>
      <c r="L94" s="69" t="s">
        <v>8</v>
      </c>
    </row>
    <row r="95" spans="1:12" ht="18.75" x14ac:dyDescent="0.4">
      <c r="A95" s="42">
        <v>1</v>
      </c>
      <c r="B95" s="80" t="s">
        <v>44</v>
      </c>
      <c r="C95" s="79">
        <v>20.518999999999998</v>
      </c>
      <c r="D95" s="77">
        <v>10</v>
      </c>
      <c r="E95" s="126"/>
      <c r="F95" s="18"/>
      <c r="G95" s="80" t="s">
        <v>44</v>
      </c>
      <c r="H95" s="79">
        <v>20.86</v>
      </c>
      <c r="I95" s="23">
        <v>9</v>
      </c>
      <c r="J95" s="23"/>
      <c r="K95" s="32">
        <f t="shared" ref="K95:L99" si="9">SUM(C95,H95)</f>
        <v>41.378999999999998</v>
      </c>
      <c r="L95" s="44">
        <f t="shared" si="9"/>
        <v>19</v>
      </c>
    </row>
    <row r="96" spans="1:12" ht="18.75" x14ac:dyDescent="0.4">
      <c r="A96" s="42">
        <v>2</v>
      </c>
      <c r="B96" s="26" t="s">
        <v>114</v>
      </c>
      <c r="C96" s="31">
        <v>20.991</v>
      </c>
      <c r="D96" s="77">
        <v>9</v>
      </c>
      <c r="E96" s="111"/>
      <c r="F96" s="18"/>
      <c r="G96" s="26" t="s">
        <v>114</v>
      </c>
      <c r="H96" s="31">
        <v>20.678000000000001</v>
      </c>
      <c r="I96" s="23">
        <v>10</v>
      </c>
      <c r="J96" s="27"/>
      <c r="K96" s="34">
        <f t="shared" si="9"/>
        <v>41.668999999999997</v>
      </c>
      <c r="L96" s="45">
        <f t="shared" si="9"/>
        <v>19</v>
      </c>
    </row>
    <row r="97" spans="1:12" ht="18.75" x14ac:dyDescent="0.4">
      <c r="A97" s="42">
        <v>3</v>
      </c>
      <c r="B97" s="78" t="s">
        <v>129</v>
      </c>
      <c r="C97" s="79">
        <v>21.396000000000001</v>
      </c>
      <c r="D97" s="77">
        <v>8</v>
      </c>
      <c r="E97" s="17"/>
      <c r="F97" s="18"/>
      <c r="G97" s="78" t="s">
        <v>129</v>
      </c>
      <c r="H97" s="79">
        <v>21.542999999999999</v>
      </c>
      <c r="I97" s="23">
        <v>5</v>
      </c>
      <c r="J97" s="27"/>
      <c r="K97" s="34">
        <f t="shared" si="9"/>
        <v>42.939</v>
      </c>
      <c r="L97" s="45">
        <f t="shared" si="9"/>
        <v>13</v>
      </c>
    </row>
    <row r="98" spans="1:12" ht="18.75" x14ac:dyDescent="0.4">
      <c r="A98" s="42">
        <v>4</v>
      </c>
      <c r="B98" s="78" t="s">
        <v>63</v>
      </c>
      <c r="C98" s="79">
        <v>21.803000000000001</v>
      </c>
      <c r="D98" s="77">
        <v>6</v>
      </c>
      <c r="E98" s="17"/>
      <c r="F98" s="18"/>
      <c r="G98" s="78" t="s">
        <v>63</v>
      </c>
      <c r="H98" s="79">
        <v>21.353000000000002</v>
      </c>
      <c r="I98" s="23">
        <v>8</v>
      </c>
      <c r="J98" s="117"/>
      <c r="K98" s="34">
        <f t="shared" si="9"/>
        <v>43.156000000000006</v>
      </c>
      <c r="L98" s="45">
        <f t="shared" si="9"/>
        <v>14</v>
      </c>
    </row>
    <row r="99" spans="1:12" ht="19.5" thickBot="1" x14ac:dyDescent="0.45">
      <c r="A99" s="46">
        <v>5</v>
      </c>
      <c r="B99" s="82" t="s">
        <v>71</v>
      </c>
      <c r="C99" s="84">
        <v>21.579000000000001</v>
      </c>
      <c r="D99" s="76">
        <v>7</v>
      </c>
      <c r="E99" s="76"/>
      <c r="F99" s="55"/>
      <c r="G99" s="82" t="s">
        <v>71</v>
      </c>
      <c r="H99" s="84">
        <v>21.585000000000001</v>
      </c>
      <c r="I99" s="48">
        <v>4</v>
      </c>
      <c r="J99" s="49"/>
      <c r="K99" s="62">
        <f t="shared" si="9"/>
        <v>43.164000000000001</v>
      </c>
      <c r="L99" s="52">
        <f t="shared" si="9"/>
        <v>11</v>
      </c>
    </row>
    <row r="100" spans="1:12" ht="19.5" thickBot="1" x14ac:dyDescent="0.45">
      <c r="A100" s="137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9"/>
    </row>
    <row r="101" spans="1:12" ht="18.75" x14ac:dyDescent="0.4">
      <c r="A101" s="38"/>
      <c r="B101" s="39" t="s">
        <v>94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64"/>
    </row>
    <row r="102" spans="1:12" x14ac:dyDescent="0.3">
      <c r="A102" s="65"/>
      <c r="B102" s="66" t="s">
        <v>4</v>
      </c>
      <c r="C102" s="71"/>
      <c r="D102" s="66"/>
      <c r="E102" s="67"/>
      <c r="F102" s="66" t="s">
        <v>5</v>
      </c>
      <c r="G102" s="71"/>
      <c r="H102" s="66"/>
      <c r="I102" s="67"/>
      <c r="J102" s="67"/>
      <c r="K102" s="67"/>
      <c r="L102" s="68"/>
    </row>
    <row r="103" spans="1:12" ht="34.5" x14ac:dyDescent="0.4">
      <c r="A103" s="42" t="s">
        <v>10</v>
      </c>
      <c r="B103" s="43" t="s">
        <v>0</v>
      </c>
      <c r="C103" s="63" t="s">
        <v>30</v>
      </c>
      <c r="D103" s="43" t="s">
        <v>1</v>
      </c>
      <c r="E103" s="43"/>
      <c r="F103" s="4"/>
      <c r="G103" s="43" t="s">
        <v>0</v>
      </c>
      <c r="H103" s="63" t="s">
        <v>30</v>
      </c>
      <c r="I103" s="43" t="s">
        <v>1</v>
      </c>
      <c r="J103" s="4"/>
      <c r="K103" s="63" t="s">
        <v>7</v>
      </c>
      <c r="L103" s="69" t="s">
        <v>8</v>
      </c>
    </row>
    <row r="104" spans="1:12" ht="18.75" x14ac:dyDescent="0.4">
      <c r="A104" s="42">
        <v>1</v>
      </c>
      <c r="B104" s="22" t="s">
        <v>133</v>
      </c>
      <c r="C104" s="23">
        <v>141.5</v>
      </c>
      <c r="D104" s="23">
        <v>10</v>
      </c>
      <c r="E104" s="23"/>
      <c r="F104" s="24"/>
      <c r="G104" s="22" t="s">
        <v>133</v>
      </c>
      <c r="H104" s="23">
        <v>138.5</v>
      </c>
      <c r="I104" s="23">
        <v>10</v>
      </c>
      <c r="J104" s="23"/>
      <c r="K104" s="25">
        <f t="shared" ref="K104:L106" si="10">SUM(C104,H104)</f>
        <v>280</v>
      </c>
      <c r="L104" s="44">
        <f t="shared" si="10"/>
        <v>20</v>
      </c>
    </row>
    <row r="105" spans="1:12" ht="18.75" x14ac:dyDescent="0.4">
      <c r="A105" s="42">
        <v>2</v>
      </c>
      <c r="B105" s="22" t="s">
        <v>106</v>
      </c>
      <c r="C105" s="23">
        <v>135.5</v>
      </c>
      <c r="D105" s="23">
        <v>8</v>
      </c>
      <c r="E105" s="23"/>
      <c r="F105" s="24"/>
      <c r="G105" s="22" t="s">
        <v>106</v>
      </c>
      <c r="H105" s="23">
        <v>134.5</v>
      </c>
      <c r="I105" s="23">
        <v>9</v>
      </c>
      <c r="J105" s="23"/>
      <c r="K105" s="25">
        <f t="shared" si="10"/>
        <v>270</v>
      </c>
      <c r="L105" s="44">
        <f t="shared" si="10"/>
        <v>17</v>
      </c>
    </row>
    <row r="106" spans="1:12" ht="19.5" thickBot="1" x14ac:dyDescent="0.45">
      <c r="A106" s="46">
        <v>3</v>
      </c>
      <c r="B106" s="50" t="s">
        <v>105</v>
      </c>
      <c r="C106" s="48">
        <v>140</v>
      </c>
      <c r="D106" s="48">
        <v>9</v>
      </c>
      <c r="E106" s="48"/>
      <c r="F106" s="60"/>
      <c r="G106" s="50" t="s">
        <v>105</v>
      </c>
      <c r="H106" s="48">
        <v>125.5</v>
      </c>
      <c r="I106" s="48">
        <v>8</v>
      </c>
      <c r="J106" s="48"/>
      <c r="K106" s="58">
        <f t="shared" si="10"/>
        <v>265.5</v>
      </c>
      <c r="L106" s="59">
        <f t="shared" si="10"/>
        <v>17</v>
      </c>
    </row>
    <row r="107" spans="1:12" x14ac:dyDescent="0.3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3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7.25" thickBot="1" x14ac:dyDescent="0.35"/>
    <row r="110" spans="1:12" ht="18.75" x14ac:dyDescent="0.4">
      <c r="A110" s="38"/>
      <c r="B110" s="39" t="s">
        <v>70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64"/>
    </row>
    <row r="111" spans="1:12" x14ac:dyDescent="0.3">
      <c r="A111" s="6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68"/>
    </row>
    <row r="112" spans="1:12" ht="34.5" x14ac:dyDescent="0.4">
      <c r="A112" s="42" t="s">
        <v>10</v>
      </c>
      <c r="B112" s="43" t="s">
        <v>0</v>
      </c>
      <c r="C112" s="63" t="s">
        <v>6</v>
      </c>
      <c r="D112" s="43" t="s">
        <v>1</v>
      </c>
      <c r="E112" s="43"/>
      <c r="F112" s="4"/>
      <c r="G112" s="18"/>
      <c r="H112" s="18"/>
      <c r="I112" s="18"/>
      <c r="J112" s="4"/>
      <c r="K112" s="63" t="s">
        <v>7</v>
      </c>
      <c r="L112" s="69" t="s">
        <v>8</v>
      </c>
    </row>
    <row r="113" spans="1:12" ht="18.75" x14ac:dyDescent="0.4">
      <c r="A113" s="42">
        <v>1</v>
      </c>
      <c r="B113" s="22" t="s">
        <v>77</v>
      </c>
      <c r="C113" s="23">
        <v>247</v>
      </c>
      <c r="D113" s="23">
        <v>10</v>
      </c>
      <c r="E113" s="23"/>
      <c r="F113" s="25"/>
      <c r="G113" s="25"/>
      <c r="H113" s="79"/>
      <c r="I113" s="23"/>
      <c r="J113" s="23"/>
      <c r="K113" s="99">
        <f>SUM(C113)</f>
        <v>247</v>
      </c>
      <c r="L113" s="44">
        <f>SUM(D113)</f>
        <v>10</v>
      </c>
    </row>
    <row r="114" spans="1:12" ht="18.75" x14ac:dyDescent="0.4">
      <c r="A114" s="42">
        <v>2</v>
      </c>
      <c r="B114" s="22" t="s">
        <v>75</v>
      </c>
      <c r="C114" s="23">
        <v>245</v>
      </c>
      <c r="D114" s="23">
        <v>9</v>
      </c>
      <c r="E114" s="23"/>
      <c r="F114" s="25"/>
      <c r="G114" s="25"/>
      <c r="H114" s="79"/>
      <c r="I114" s="23"/>
      <c r="J114" s="27"/>
      <c r="K114" s="99">
        <f t="shared" ref="K114:L117" si="11">SUM(C114)</f>
        <v>245</v>
      </c>
      <c r="L114" s="44">
        <f t="shared" si="11"/>
        <v>9</v>
      </c>
    </row>
    <row r="115" spans="1:12" ht="18.75" x14ac:dyDescent="0.4">
      <c r="A115" s="42">
        <v>3</v>
      </c>
      <c r="B115" s="22" t="s">
        <v>79</v>
      </c>
      <c r="C115" s="23">
        <v>202</v>
      </c>
      <c r="D115" s="23">
        <v>8</v>
      </c>
      <c r="E115" s="23"/>
      <c r="F115" s="25"/>
      <c r="G115" s="25"/>
      <c r="H115" s="79"/>
      <c r="I115" s="23"/>
      <c r="J115" s="27"/>
      <c r="K115" s="99">
        <f t="shared" si="11"/>
        <v>202</v>
      </c>
      <c r="L115" s="44">
        <f t="shared" si="11"/>
        <v>8</v>
      </c>
    </row>
    <row r="116" spans="1:12" ht="18.75" x14ac:dyDescent="0.4">
      <c r="A116" s="42">
        <v>4</v>
      </c>
      <c r="B116" s="22" t="s">
        <v>78</v>
      </c>
      <c r="C116" s="23">
        <v>152</v>
      </c>
      <c r="D116" s="23">
        <v>7</v>
      </c>
      <c r="E116" s="23"/>
      <c r="F116" s="25"/>
      <c r="G116" s="25"/>
      <c r="H116" s="79"/>
      <c r="I116" s="23"/>
      <c r="J116" s="27"/>
      <c r="K116" s="99">
        <f t="shared" si="11"/>
        <v>152</v>
      </c>
      <c r="L116" s="44">
        <f t="shared" si="11"/>
        <v>7</v>
      </c>
    </row>
    <row r="117" spans="1:12" ht="19.5" thickBot="1" x14ac:dyDescent="0.45">
      <c r="A117" s="46">
        <v>5</v>
      </c>
      <c r="B117" s="50" t="s">
        <v>81</v>
      </c>
      <c r="C117" s="48">
        <v>138</v>
      </c>
      <c r="D117" s="48">
        <v>6</v>
      </c>
      <c r="E117" s="48"/>
      <c r="F117" s="58"/>
      <c r="G117" s="58"/>
      <c r="H117" s="84"/>
      <c r="I117" s="48"/>
      <c r="J117" s="49"/>
      <c r="K117" s="102">
        <f t="shared" si="11"/>
        <v>138</v>
      </c>
      <c r="L117" s="59">
        <f t="shared" si="11"/>
        <v>6</v>
      </c>
    </row>
    <row r="118" spans="1:12" ht="19.5" thickBot="1" x14ac:dyDescent="0.45">
      <c r="A118" s="137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9"/>
    </row>
    <row r="119" spans="1:12" ht="18.75" x14ac:dyDescent="0.4">
      <c r="A119" s="38"/>
      <c r="B119" s="39" t="s">
        <v>69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64"/>
    </row>
    <row r="120" spans="1:12" x14ac:dyDescent="0.3">
      <c r="A120" s="65"/>
      <c r="B120" s="18"/>
      <c r="C120" s="18"/>
      <c r="D120" s="18"/>
      <c r="E120" s="18"/>
      <c r="F120" s="18"/>
      <c r="G120" s="18"/>
      <c r="H120" s="18"/>
      <c r="I120" s="18"/>
      <c r="J120" s="18"/>
      <c r="K120" s="67"/>
      <c r="L120" s="68"/>
    </row>
    <row r="121" spans="1:12" ht="34.5" x14ac:dyDescent="0.4">
      <c r="A121" s="42" t="s">
        <v>10</v>
      </c>
      <c r="B121" s="43" t="s">
        <v>0</v>
      </c>
      <c r="C121" s="63" t="s">
        <v>6</v>
      </c>
      <c r="D121" s="43" t="s">
        <v>1</v>
      </c>
      <c r="E121" s="43"/>
      <c r="F121" s="4"/>
      <c r="G121" s="18"/>
      <c r="H121" s="18"/>
      <c r="I121" s="18"/>
      <c r="J121" s="4"/>
      <c r="K121" s="63" t="s">
        <v>7</v>
      </c>
      <c r="L121" s="69" t="s">
        <v>8</v>
      </c>
    </row>
    <row r="122" spans="1:12" ht="18.75" x14ac:dyDescent="0.4">
      <c r="A122" s="93" t="s">
        <v>93</v>
      </c>
      <c r="B122" s="22" t="s">
        <v>77</v>
      </c>
      <c r="C122" s="23">
        <v>18</v>
      </c>
      <c r="D122" s="23">
        <v>10</v>
      </c>
      <c r="E122" s="23"/>
      <c r="F122" s="25"/>
      <c r="G122" s="25"/>
      <c r="H122" s="79"/>
      <c r="I122" s="23"/>
      <c r="J122" s="23"/>
      <c r="K122" s="99">
        <f t="shared" ref="K122:L126" si="12">SUM(C122,H122)</f>
        <v>18</v>
      </c>
      <c r="L122" s="44">
        <f t="shared" si="12"/>
        <v>10</v>
      </c>
    </row>
    <row r="123" spans="1:12" ht="18.75" x14ac:dyDescent="0.4">
      <c r="A123" s="93" t="s">
        <v>88</v>
      </c>
      <c r="B123" s="22" t="s">
        <v>78</v>
      </c>
      <c r="C123" s="23">
        <v>16</v>
      </c>
      <c r="D123" s="23">
        <v>9</v>
      </c>
      <c r="E123" s="23"/>
      <c r="F123" s="25"/>
      <c r="G123" s="25"/>
      <c r="H123" s="79"/>
      <c r="I123" s="23"/>
      <c r="J123" s="27"/>
      <c r="K123" s="100">
        <f t="shared" si="12"/>
        <v>16</v>
      </c>
      <c r="L123" s="45">
        <f t="shared" si="12"/>
        <v>9</v>
      </c>
    </row>
    <row r="124" spans="1:12" ht="18.75" x14ac:dyDescent="0.4">
      <c r="A124" s="93" t="s">
        <v>89</v>
      </c>
      <c r="B124" s="22" t="s">
        <v>75</v>
      </c>
      <c r="C124" s="23">
        <v>14</v>
      </c>
      <c r="D124" s="23">
        <v>8</v>
      </c>
      <c r="E124" s="23"/>
      <c r="F124" s="25"/>
      <c r="G124" s="25"/>
      <c r="H124" s="79"/>
      <c r="I124" s="23"/>
      <c r="J124" s="27"/>
      <c r="K124" s="100">
        <f t="shared" si="12"/>
        <v>14</v>
      </c>
      <c r="L124" s="45">
        <f t="shared" si="12"/>
        <v>8</v>
      </c>
    </row>
    <row r="125" spans="1:12" ht="18.75" x14ac:dyDescent="0.4">
      <c r="A125" s="93" t="s">
        <v>128</v>
      </c>
      <c r="B125" s="22" t="s">
        <v>102</v>
      </c>
      <c r="C125" s="23">
        <v>12</v>
      </c>
      <c r="D125" s="23">
        <v>6.5</v>
      </c>
      <c r="E125" s="23"/>
      <c r="F125" s="25"/>
      <c r="G125" s="25"/>
      <c r="H125" s="79"/>
      <c r="I125" s="23"/>
      <c r="J125" s="27"/>
      <c r="K125" s="100">
        <f t="shared" si="12"/>
        <v>12</v>
      </c>
      <c r="L125" s="45">
        <f t="shared" si="12"/>
        <v>6.5</v>
      </c>
    </row>
    <row r="126" spans="1:12" ht="19.5" thickBot="1" x14ac:dyDescent="0.45">
      <c r="A126" s="94" t="s">
        <v>128</v>
      </c>
      <c r="B126" s="50" t="s">
        <v>103</v>
      </c>
      <c r="C126" s="48">
        <v>12</v>
      </c>
      <c r="D126" s="48">
        <v>6.5</v>
      </c>
      <c r="E126" s="48"/>
      <c r="F126" s="58"/>
      <c r="G126" s="58"/>
      <c r="H126" s="84"/>
      <c r="I126" s="48"/>
      <c r="J126" s="49"/>
      <c r="K126" s="101">
        <f t="shared" si="12"/>
        <v>12</v>
      </c>
      <c r="L126" s="52">
        <f t="shared" si="12"/>
        <v>6.5</v>
      </c>
    </row>
    <row r="127" spans="1:12" ht="19.5" thickBot="1" x14ac:dyDescent="0.45">
      <c r="A127" s="137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9"/>
    </row>
    <row r="128" spans="1:12" ht="18.75" x14ac:dyDescent="0.4">
      <c r="A128" s="38"/>
      <c r="B128" s="39" t="s">
        <v>36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64"/>
    </row>
    <row r="129" spans="1:12" x14ac:dyDescent="0.3">
      <c r="A129" s="65"/>
      <c r="B129" s="18"/>
      <c r="C129" s="18"/>
      <c r="D129" s="18"/>
      <c r="E129" s="18"/>
      <c r="F129" s="18"/>
      <c r="G129" s="18"/>
      <c r="H129" s="18"/>
      <c r="I129" s="18"/>
      <c r="J129" s="18"/>
      <c r="K129" s="67"/>
      <c r="L129" s="68"/>
    </row>
    <row r="130" spans="1:12" ht="34.5" x14ac:dyDescent="0.4">
      <c r="A130" s="42" t="s">
        <v>10</v>
      </c>
      <c r="B130" s="43" t="s">
        <v>0</v>
      </c>
      <c r="C130" s="63"/>
      <c r="D130" s="43"/>
      <c r="E130" s="43"/>
      <c r="F130" s="4"/>
      <c r="G130" s="18"/>
      <c r="H130" s="18"/>
      <c r="I130" s="18"/>
      <c r="J130" s="4"/>
      <c r="K130" s="63"/>
      <c r="L130" s="69" t="s">
        <v>8</v>
      </c>
    </row>
    <row r="131" spans="1:12" ht="18.75" x14ac:dyDescent="0.4">
      <c r="A131" s="42">
        <v>1</v>
      </c>
      <c r="B131" s="80" t="s">
        <v>44</v>
      </c>
      <c r="C131" s="97"/>
      <c r="D131" s="77"/>
      <c r="E131" s="77"/>
      <c r="F131" s="96"/>
      <c r="G131" s="80"/>
      <c r="H131" s="79"/>
      <c r="I131" s="23"/>
      <c r="J131" s="23"/>
      <c r="K131" s="99"/>
      <c r="L131" s="44">
        <v>44.5</v>
      </c>
    </row>
    <row r="132" spans="1:12" ht="18.75" x14ac:dyDescent="0.4">
      <c r="A132" s="93" t="s">
        <v>82</v>
      </c>
      <c r="B132" s="26" t="s">
        <v>29</v>
      </c>
      <c r="C132" s="97"/>
      <c r="D132" s="77"/>
      <c r="E132" s="77"/>
      <c r="F132" s="96"/>
      <c r="G132" s="78"/>
      <c r="H132" s="79"/>
      <c r="I132" s="23"/>
      <c r="J132" s="27"/>
      <c r="K132" s="100"/>
      <c r="L132" s="45">
        <v>35</v>
      </c>
    </row>
    <row r="133" spans="1:12" ht="18.75" x14ac:dyDescent="0.4">
      <c r="A133" s="93" t="s">
        <v>82</v>
      </c>
      <c r="B133" s="26" t="s">
        <v>41</v>
      </c>
      <c r="C133" s="97"/>
      <c r="D133" s="77"/>
      <c r="E133" s="77"/>
      <c r="F133" s="96"/>
      <c r="G133" s="78"/>
      <c r="H133" s="79"/>
      <c r="I133" s="23"/>
      <c r="J133" s="27"/>
      <c r="K133" s="100"/>
      <c r="L133" s="45">
        <v>35</v>
      </c>
    </row>
    <row r="134" spans="1:12" ht="18.75" x14ac:dyDescent="0.4">
      <c r="A134" s="42">
        <v>4</v>
      </c>
      <c r="B134" s="78" t="s">
        <v>55</v>
      </c>
      <c r="C134" s="97"/>
      <c r="D134" s="77"/>
      <c r="E134" s="77"/>
      <c r="F134" s="96"/>
      <c r="G134" s="78"/>
      <c r="H134" s="79"/>
      <c r="I134" s="23"/>
      <c r="J134" s="27"/>
      <c r="K134" s="100"/>
      <c r="L134" s="45">
        <v>26</v>
      </c>
    </row>
    <row r="135" spans="1:12" ht="19.5" thickBot="1" x14ac:dyDescent="0.45">
      <c r="A135" s="46">
        <v>5</v>
      </c>
      <c r="B135" s="47" t="s">
        <v>114</v>
      </c>
      <c r="C135" s="98"/>
      <c r="D135" s="76"/>
      <c r="E135" s="76"/>
      <c r="F135" s="72"/>
      <c r="G135" s="82"/>
      <c r="H135" s="84"/>
      <c r="I135" s="48"/>
      <c r="J135" s="49"/>
      <c r="K135" s="101"/>
      <c r="L135" s="52">
        <v>25</v>
      </c>
    </row>
    <row r="136" spans="1:12" ht="19.5" thickBot="1" x14ac:dyDescent="0.4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5"/>
    </row>
    <row r="137" spans="1:12" ht="18.75" x14ac:dyDescent="0.4">
      <c r="A137" s="38"/>
      <c r="B137" s="39" t="s">
        <v>35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64"/>
    </row>
    <row r="138" spans="1:12" x14ac:dyDescent="0.3">
      <c r="A138" s="65"/>
      <c r="B138" s="18"/>
      <c r="C138" s="18"/>
      <c r="D138" s="18"/>
      <c r="E138" s="18"/>
      <c r="F138" s="18"/>
      <c r="G138" s="18"/>
      <c r="H138" s="18"/>
      <c r="I138" s="18"/>
      <c r="J138" s="18"/>
      <c r="K138" s="67"/>
      <c r="L138" s="68"/>
    </row>
    <row r="139" spans="1:12" ht="34.5" x14ac:dyDescent="0.4">
      <c r="A139" s="42" t="s">
        <v>10</v>
      </c>
      <c r="B139" s="43" t="s">
        <v>0</v>
      </c>
      <c r="C139" s="63"/>
      <c r="D139" s="43"/>
      <c r="E139" s="43"/>
      <c r="F139" s="4"/>
      <c r="G139" s="18"/>
      <c r="H139" s="18"/>
      <c r="I139" s="18"/>
      <c r="J139" s="4"/>
      <c r="K139" s="63"/>
      <c r="L139" s="69" t="s">
        <v>8</v>
      </c>
    </row>
    <row r="140" spans="1:12" ht="18.75" x14ac:dyDescent="0.4">
      <c r="A140" s="42">
        <v>1</v>
      </c>
      <c r="B140" s="22" t="s">
        <v>96</v>
      </c>
      <c r="C140" s="97"/>
      <c r="D140" s="77"/>
      <c r="E140" s="77"/>
      <c r="F140" s="96"/>
      <c r="G140" s="80"/>
      <c r="H140" s="79"/>
      <c r="I140" s="23"/>
      <c r="J140" s="23"/>
      <c r="K140" s="99"/>
      <c r="L140" s="44">
        <v>33</v>
      </c>
    </row>
    <row r="141" spans="1:12" ht="18.75" x14ac:dyDescent="0.4">
      <c r="A141" s="93" t="s">
        <v>82</v>
      </c>
      <c r="B141" s="26" t="s">
        <v>60</v>
      </c>
      <c r="C141" s="97"/>
      <c r="D141" s="77"/>
      <c r="E141" s="77"/>
      <c r="F141" s="96"/>
      <c r="G141" s="78"/>
      <c r="H141" s="79"/>
      <c r="I141" s="23"/>
      <c r="J141" s="27"/>
      <c r="K141" s="100"/>
      <c r="L141" s="45">
        <v>31</v>
      </c>
    </row>
    <row r="142" spans="1:12" ht="18.75" x14ac:dyDescent="0.4">
      <c r="A142" s="93" t="s">
        <v>82</v>
      </c>
      <c r="B142" s="26" t="s">
        <v>45</v>
      </c>
      <c r="C142" s="97"/>
      <c r="D142" s="77"/>
      <c r="E142" s="77"/>
      <c r="F142" s="96"/>
      <c r="G142" s="78"/>
      <c r="H142" s="79"/>
      <c r="I142" s="23"/>
      <c r="J142" s="27"/>
      <c r="K142" s="100"/>
      <c r="L142" s="45">
        <v>31</v>
      </c>
    </row>
    <row r="143" spans="1:12" ht="18.75" x14ac:dyDescent="0.4">
      <c r="A143" s="93" t="s">
        <v>91</v>
      </c>
      <c r="B143" s="26" t="s">
        <v>49</v>
      </c>
      <c r="C143" s="97"/>
      <c r="D143" s="77"/>
      <c r="E143" s="77"/>
      <c r="F143" s="96"/>
      <c r="G143" s="78"/>
      <c r="H143" s="79"/>
      <c r="I143" s="23"/>
      <c r="J143" s="27"/>
      <c r="K143" s="100"/>
      <c r="L143" s="45">
        <v>23</v>
      </c>
    </row>
    <row r="144" spans="1:12" ht="19.5" thickBot="1" x14ac:dyDescent="0.45">
      <c r="A144" s="46">
        <v>5</v>
      </c>
      <c r="B144" s="47" t="s">
        <v>37</v>
      </c>
      <c r="C144" s="98"/>
      <c r="D144" s="76"/>
      <c r="E144" s="76"/>
      <c r="F144" s="72"/>
      <c r="G144" s="82"/>
      <c r="H144" s="84"/>
      <c r="I144" s="48"/>
      <c r="J144" s="49"/>
      <c r="K144" s="101"/>
      <c r="L144" s="59">
        <v>20</v>
      </c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3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3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3">
      <c r="B181"/>
      <c r="C181"/>
      <c r="D181"/>
      <c r="E181"/>
      <c r="F181"/>
      <c r="G181"/>
      <c r="H181"/>
      <c r="I181"/>
      <c r="J181"/>
      <c r="K181"/>
      <c r="L181"/>
    </row>
    <row r="182" spans="2:12" x14ac:dyDescent="0.3">
      <c r="L182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OKEECHOBEE; FEBRUARY 10-12, 2017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view="pageLayout" workbookViewId="0">
      <selection sqref="A1:L1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5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38"/>
      <c r="B3" s="39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64"/>
    </row>
    <row r="4" spans="1:12" x14ac:dyDescent="0.3">
      <c r="A4" s="65"/>
      <c r="B4" s="66" t="s">
        <v>4</v>
      </c>
      <c r="C4" s="71"/>
      <c r="D4" s="66"/>
      <c r="E4" s="67"/>
      <c r="F4" s="66" t="s">
        <v>5</v>
      </c>
      <c r="G4" s="71"/>
      <c r="H4" s="66"/>
      <c r="I4" s="67"/>
      <c r="J4" s="67"/>
      <c r="K4" s="67"/>
      <c r="L4" s="68"/>
    </row>
    <row r="5" spans="1:12" ht="34.5" x14ac:dyDescent="0.4">
      <c r="A5" s="42" t="s">
        <v>10</v>
      </c>
      <c r="B5" s="43" t="s">
        <v>0</v>
      </c>
      <c r="C5" s="63" t="s">
        <v>6</v>
      </c>
      <c r="D5" s="43" t="s">
        <v>1</v>
      </c>
      <c r="E5" s="43"/>
      <c r="F5" s="4"/>
      <c r="G5" s="43" t="s">
        <v>0</v>
      </c>
      <c r="H5" s="63" t="s">
        <v>6</v>
      </c>
      <c r="I5" s="43" t="s">
        <v>1</v>
      </c>
      <c r="J5" s="4"/>
      <c r="K5" s="63" t="s">
        <v>7</v>
      </c>
      <c r="L5" s="69" t="s">
        <v>8</v>
      </c>
    </row>
    <row r="6" spans="1:12" ht="19.5" thickBot="1" x14ac:dyDescent="0.45">
      <c r="A6" s="46">
        <v>1</v>
      </c>
      <c r="B6" s="50" t="s">
        <v>40</v>
      </c>
      <c r="C6" s="48">
        <v>50</v>
      </c>
      <c r="D6" s="48">
        <v>10</v>
      </c>
      <c r="E6" s="48"/>
      <c r="F6" s="55"/>
      <c r="G6" s="50" t="s">
        <v>40</v>
      </c>
      <c r="H6" s="48">
        <v>63</v>
      </c>
      <c r="I6" s="48">
        <v>10</v>
      </c>
      <c r="J6" s="48"/>
      <c r="K6" s="58">
        <f>SUM(C6,H6)</f>
        <v>113</v>
      </c>
      <c r="L6" s="59">
        <f>SUM(D6,I6)</f>
        <v>20</v>
      </c>
    </row>
    <row r="7" spans="1:12" ht="19.5" thickBot="1" x14ac:dyDescent="0.45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1:12" ht="18.75" x14ac:dyDescent="0.4">
      <c r="A8" s="38"/>
      <c r="B8" s="39" t="s">
        <v>32</v>
      </c>
      <c r="C8" s="40"/>
      <c r="D8" s="40"/>
      <c r="E8" s="40"/>
      <c r="F8" s="40"/>
      <c r="G8" s="40"/>
      <c r="H8" s="40"/>
      <c r="I8" s="40"/>
      <c r="J8" s="40"/>
      <c r="K8" s="40"/>
      <c r="L8" s="64"/>
    </row>
    <row r="9" spans="1:12" x14ac:dyDescent="0.3">
      <c r="A9" s="65"/>
      <c r="B9" s="66" t="s">
        <v>4</v>
      </c>
      <c r="C9" s="71"/>
      <c r="D9" s="66"/>
      <c r="E9" s="67"/>
      <c r="F9" s="66" t="s">
        <v>5</v>
      </c>
      <c r="G9" s="71"/>
      <c r="H9" s="66"/>
      <c r="I9" s="67"/>
      <c r="J9" s="67"/>
      <c r="K9" s="67"/>
      <c r="L9" s="68"/>
    </row>
    <row r="10" spans="1:12" ht="34.5" x14ac:dyDescent="0.4">
      <c r="A10" s="42" t="s">
        <v>10</v>
      </c>
      <c r="B10" s="43" t="s">
        <v>0</v>
      </c>
      <c r="C10" s="63" t="s">
        <v>6</v>
      </c>
      <c r="D10" s="43" t="s">
        <v>1</v>
      </c>
      <c r="E10" s="43"/>
      <c r="F10" s="4"/>
      <c r="G10" s="43" t="s">
        <v>0</v>
      </c>
      <c r="H10" s="63" t="s">
        <v>6</v>
      </c>
      <c r="I10" s="43" t="s">
        <v>1</v>
      </c>
      <c r="J10" s="4"/>
      <c r="K10" s="63" t="s">
        <v>7</v>
      </c>
      <c r="L10" s="69" t="s">
        <v>8</v>
      </c>
    </row>
    <row r="11" spans="1:12" ht="18.75" x14ac:dyDescent="0.4">
      <c r="A11" s="42">
        <v>1</v>
      </c>
      <c r="B11" s="22" t="s">
        <v>96</v>
      </c>
      <c r="C11" s="23">
        <v>60</v>
      </c>
      <c r="D11" s="23">
        <v>10</v>
      </c>
      <c r="E11" s="11"/>
      <c r="F11" s="18"/>
      <c r="G11" s="22" t="s">
        <v>96</v>
      </c>
      <c r="H11" s="23">
        <v>49</v>
      </c>
      <c r="I11" s="23">
        <v>9</v>
      </c>
      <c r="J11" s="23"/>
      <c r="K11" s="25">
        <f t="shared" ref="K11:L13" si="0">SUM(C11,H11)</f>
        <v>109</v>
      </c>
      <c r="L11" s="44">
        <f t="shared" si="0"/>
        <v>19</v>
      </c>
    </row>
    <row r="12" spans="1:12" ht="18.75" x14ac:dyDescent="0.4">
      <c r="A12" s="42">
        <v>2</v>
      </c>
      <c r="B12" s="26" t="s">
        <v>40</v>
      </c>
      <c r="C12" s="27">
        <v>0</v>
      </c>
      <c r="D12" s="27"/>
      <c r="E12" s="11"/>
      <c r="F12" s="18"/>
      <c r="G12" s="26" t="s">
        <v>40</v>
      </c>
      <c r="H12" s="27">
        <v>56</v>
      </c>
      <c r="I12" s="27">
        <v>10</v>
      </c>
      <c r="J12" s="27"/>
      <c r="K12" s="28">
        <f t="shared" si="0"/>
        <v>56</v>
      </c>
      <c r="L12" s="45">
        <f t="shared" si="0"/>
        <v>10</v>
      </c>
    </row>
    <row r="13" spans="1:12" ht="19.5" thickBot="1" x14ac:dyDescent="0.45">
      <c r="A13" s="46">
        <v>3</v>
      </c>
      <c r="B13" s="47" t="s">
        <v>52</v>
      </c>
      <c r="C13" s="49">
        <v>47</v>
      </c>
      <c r="D13" s="49">
        <v>9</v>
      </c>
      <c r="E13" s="48"/>
      <c r="F13" s="55"/>
      <c r="G13" s="47" t="s">
        <v>52</v>
      </c>
      <c r="H13" s="49">
        <v>0</v>
      </c>
      <c r="I13" s="49"/>
      <c r="J13" s="49"/>
      <c r="K13" s="51">
        <f t="shared" si="0"/>
        <v>47</v>
      </c>
      <c r="L13" s="52">
        <f t="shared" si="0"/>
        <v>9</v>
      </c>
    </row>
    <row r="14" spans="1:12" ht="19.5" thickBot="1" x14ac:dyDescent="0.45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3"/>
    </row>
    <row r="15" spans="1:12" ht="18.75" x14ac:dyDescent="0.4">
      <c r="A15" s="38"/>
      <c r="B15" s="39" t="s">
        <v>3</v>
      </c>
      <c r="C15" s="40"/>
      <c r="D15" s="40"/>
      <c r="E15" s="40"/>
      <c r="F15" s="40"/>
      <c r="G15" s="40"/>
      <c r="H15" s="40"/>
      <c r="I15" s="40"/>
      <c r="J15" s="40"/>
      <c r="K15" s="40"/>
      <c r="L15" s="64"/>
    </row>
    <row r="16" spans="1:12" x14ac:dyDescent="0.3">
      <c r="A16" s="65"/>
      <c r="B16" s="66" t="s">
        <v>4</v>
      </c>
      <c r="C16" s="71"/>
      <c r="D16" s="66"/>
      <c r="E16" s="67"/>
      <c r="F16" s="66" t="s">
        <v>5</v>
      </c>
      <c r="G16" s="71"/>
      <c r="H16" s="66"/>
      <c r="I16" s="67"/>
      <c r="J16" s="67"/>
      <c r="K16" s="67"/>
      <c r="L16" s="68"/>
    </row>
    <row r="17" spans="1:12" ht="34.5" x14ac:dyDescent="0.4">
      <c r="A17" s="42" t="s">
        <v>10</v>
      </c>
      <c r="B17" s="43" t="s">
        <v>0</v>
      </c>
      <c r="C17" s="63" t="s">
        <v>30</v>
      </c>
      <c r="D17" s="43" t="s">
        <v>1</v>
      </c>
      <c r="E17" s="43"/>
      <c r="F17" s="4"/>
      <c r="G17" s="43" t="s">
        <v>0</v>
      </c>
      <c r="H17" s="63" t="s">
        <v>30</v>
      </c>
      <c r="I17" s="43" t="s">
        <v>1</v>
      </c>
      <c r="J17" s="4"/>
      <c r="K17" s="63" t="s">
        <v>7</v>
      </c>
      <c r="L17" s="69" t="s">
        <v>8</v>
      </c>
    </row>
    <row r="18" spans="1:12" ht="18.75" x14ac:dyDescent="0.4">
      <c r="A18" s="93" t="s">
        <v>93</v>
      </c>
      <c r="B18" s="22" t="s">
        <v>112</v>
      </c>
      <c r="C18" s="23">
        <v>74</v>
      </c>
      <c r="D18" s="23">
        <v>10</v>
      </c>
      <c r="E18" s="11"/>
      <c r="F18" s="103"/>
      <c r="G18" s="22" t="s">
        <v>112</v>
      </c>
      <c r="H18" s="23">
        <v>0</v>
      </c>
      <c r="I18" s="23"/>
      <c r="J18" s="23"/>
      <c r="K18" s="25">
        <f>SUM(C18,H18)</f>
        <v>74</v>
      </c>
      <c r="L18" s="44">
        <f>SUM(D18,I18)</f>
        <v>10</v>
      </c>
    </row>
    <row r="19" spans="1:12" ht="19.5" thickBot="1" x14ac:dyDescent="0.45">
      <c r="A19" s="94" t="s">
        <v>88</v>
      </c>
      <c r="B19" s="47" t="s">
        <v>38</v>
      </c>
      <c r="C19" s="49">
        <v>0</v>
      </c>
      <c r="D19" s="49"/>
      <c r="E19" s="48"/>
      <c r="F19" s="55"/>
      <c r="G19" s="47" t="s">
        <v>38</v>
      </c>
      <c r="H19" s="49">
        <v>72</v>
      </c>
      <c r="I19" s="49">
        <v>10</v>
      </c>
      <c r="J19" s="49"/>
      <c r="K19" s="51">
        <f>SUM(C19,H19)</f>
        <v>72</v>
      </c>
      <c r="L19" s="52">
        <f>SUM(D19,I19)</f>
        <v>10</v>
      </c>
    </row>
    <row r="20" spans="1:12" ht="19.5" thickBot="1" x14ac:dyDescent="0.4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3"/>
    </row>
    <row r="21" spans="1:12" ht="18.75" x14ac:dyDescent="0.4">
      <c r="A21" s="38"/>
      <c r="B21" s="39" t="s">
        <v>15</v>
      </c>
      <c r="C21" s="40"/>
      <c r="D21" s="40"/>
      <c r="E21" s="40"/>
      <c r="F21" s="40"/>
      <c r="G21" s="40"/>
      <c r="H21" s="40"/>
      <c r="I21" s="40"/>
      <c r="J21" s="40"/>
      <c r="K21" s="40"/>
      <c r="L21" s="64"/>
    </row>
    <row r="22" spans="1:12" x14ac:dyDescent="0.3">
      <c r="A22" s="65"/>
      <c r="B22" s="66" t="s">
        <v>4</v>
      </c>
      <c r="C22" s="71"/>
      <c r="D22" s="66"/>
      <c r="E22" s="67"/>
      <c r="F22" s="66" t="s">
        <v>5</v>
      </c>
      <c r="G22" s="71"/>
      <c r="H22" s="66"/>
      <c r="I22" s="67"/>
      <c r="J22" s="67"/>
      <c r="K22" s="67"/>
      <c r="L22" s="68"/>
    </row>
    <row r="23" spans="1:12" ht="34.5" x14ac:dyDescent="0.4">
      <c r="A23" s="42" t="s">
        <v>10</v>
      </c>
      <c r="B23" s="43" t="s">
        <v>0</v>
      </c>
      <c r="C23" s="63" t="s">
        <v>30</v>
      </c>
      <c r="D23" s="43" t="s">
        <v>1</v>
      </c>
      <c r="E23" s="43"/>
      <c r="F23" s="4"/>
      <c r="G23" s="43" t="s">
        <v>0</v>
      </c>
      <c r="H23" s="63" t="s">
        <v>30</v>
      </c>
      <c r="I23" s="43" t="s">
        <v>1</v>
      </c>
      <c r="J23" s="4"/>
      <c r="K23" s="63" t="s">
        <v>7</v>
      </c>
      <c r="L23" s="69" t="s">
        <v>8</v>
      </c>
    </row>
    <row r="24" spans="1:12" ht="18.75" x14ac:dyDescent="0.4">
      <c r="A24" s="42">
        <v>1</v>
      </c>
      <c r="B24" s="80" t="s">
        <v>42</v>
      </c>
      <c r="C24" s="81">
        <v>9.44</v>
      </c>
      <c r="D24" s="77">
        <v>10</v>
      </c>
      <c r="E24" s="17"/>
      <c r="F24" s="70"/>
      <c r="G24" s="80" t="s">
        <v>42</v>
      </c>
      <c r="H24" s="29">
        <v>8.31</v>
      </c>
      <c r="I24" s="23">
        <v>9.5</v>
      </c>
      <c r="J24" s="23"/>
      <c r="K24" s="30">
        <f t="shared" ref="K24:L28" si="1">SUM(C24,H24)</f>
        <v>17.75</v>
      </c>
      <c r="L24" s="44">
        <f t="shared" si="1"/>
        <v>19.5</v>
      </c>
    </row>
    <row r="25" spans="1:12" ht="18.75" x14ac:dyDescent="0.4">
      <c r="A25" s="42">
        <v>2</v>
      </c>
      <c r="B25" s="78" t="s">
        <v>55</v>
      </c>
      <c r="C25" s="81">
        <v>9.8000000000000007</v>
      </c>
      <c r="D25" s="77">
        <v>9</v>
      </c>
      <c r="E25" s="17"/>
      <c r="F25" s="70"/>
      <c r="G25" s="78" t="s">
        <v>55</v>
      </c>
      <c r="H25" s="29">
        <v>8.31</v>
      </c>
      <c r="I25" s="23">
        <v>9.5</v>
      </c>
      <c r="J25" s="27"/>
      <c r="K25" s="33">
        <f t="shared" si="1"/>
        <v>18.11</v>
      </c>
      <c r="L25" s="45">
        <f t="shared" si="1"/>
        <v>18.5</v>
      </c>
    </row>
    <row r="26" spans="1:12" ht="18.75" x14ac:dyDescent="0.4">
      <c r="A26" s="42">
        <v>3</v>
      </c>
      <c r="B26" s="26" t="s">
        <v>29</v>
      </c>
      <c r="C26" s="29">
        <v>10.23</v>
      </c>
      <c r="D26" s="77">
        <v>7</v>
      </c>
      <c r="E26" s="11"/>
      <c r="F26" s="70"/>
      <c r="G26" s="26" t="s">
        <v>29</v>
      </c>
      <c r="H26" s="29">
        <v>9.1</v>
      </c>
      <c r="I26" s="23">
        <v>8</v>
      </c>
      <c r="J26" s="27"/>
      <c r="K26" s="33">
        <f t="shared" si="1"/>
        <v>19.329999999999998</v>
      </c>
      <c r="L26" s="45">
        <f t="shared" si="1"/>
        <v>15</v>
      </c>
    </row>
    <row r="27" spans="1:12" ht="18.75" x14ac:dyDescent="0.4">
      <c r="A27" s="42">
        <v>4</v>
      </c>
      <c r="B27" s="78" t="s">
        <v>44</v>
      </c>
      <c r="C27" s="141">
        <v>11.76</v>
      </c>
      <c r="D27" s="114">
        <v>3</v>
      </c>
      <c r="E27" s="110"/>
      <c r="F27" s="70"/>
      <c r="G27" s="78" t="s">
        <v>44</v>
      </c>
      <c r="H27" s="95">
        <v>9.34</v>
      </c>
      <c r="I27" s="27">
        <v>7</v>
      </c>
      <c r="J27" s="27"/>
      <c r="K27" s="33">
        <f t="shared" si="1"/>
        <v>21.1</v>
      </c>
      <c r="L27" s="45">
        <f t="shared" si="1"/>
        <v>10</v>
      </c>
    </row>
    <row r="28" spans="1:12" ht="19.5" thickBot="1" x14ac:dyDescent="0.45">
      <c r="A28" s="46">
        <v>5</v>
      </c>
      <c r="B28" s="82" t="s">
        <v>43</v>
      </c>
      <c r="C28" s="83">
        <v>11.26</v>
      </c>
      <c r="D28" s="76">
        <v>6</v>
      </c>
      <c r="E28" s="76"/>
      <c r="F28" s="72"/>
      <c r="G28" s="82" t="s">
        <v>43</v>
      </c>
      <c r="H28" s="53">
        <v>10.73</v>
      </c>
      <c r="I28" s="48">
        <v>2</v>
      </c>
      <c r="J28" s="49"/>
      <c r="K28" s="61">
        <f t="shared" si="1"/>
        <v>21.990000000000002</v>
      </c>
      <c r="L28" s="52">
        <f t="shared" si="1"/>
        <v>8</v>
      </c>
    </row>
    <row r="29" spans="1:12" ht="19.5" thickBot="1" x14ac:dyDescent="0.45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3"/>
    </row>
    <row r="30" spans="1:12" ht="18.75" x14ac:dyDescent="0.4">
      <c r="A30" s="38"/>
      <c r="B30" s="39" t="s">
        <v>33</v>
      </c>
      <c r="C30" s="40"/>
      <c r="D30" s="40"/>
      <c r="E30" s="40"/>
      <c r="F30" s="40"/>
      <c r="G30" s="40"/>
      <c r="H30" s="40"/>
      <c r="I30" s="40"/>
      <c r="J30" s="40"/>
      <c r="K30" s="40"/>
      <c r="L30" s="64"/>
    </row>
    <row r="31" spans="1:12" x14ac:dyDescent="0.3">
      <c r="A31" s="65"/>
      <c r="B31" s="66" t="s">
        <v>4</v>
      </c>
      <c r="C31" s="71"/>
      <c r="D31" s="66"/>
      <c r="E31" s="67"/>
      <c r="F31" s="66" t="s">
        <v>5</v>
      </c>
      <c r="G31" s="71"/>
      <c r="H31" s="66"/>
      <c r="I31" s="67"/>
      <c r="J31" s="67"/>
      <c r="K31" s="67"/>
      <c r="L31" s="68"/>
    </row>
    <row r="32" spans="1:12" ht="34.5" x14ac:dyDescent="0.4">
      <c r="A32" s="42" t="s">
        <v>10</v>
      </c>
      <c r="B32" s="43" t="s">
        <v>0</v>
      </c>
      <c r="C32" s="63" t="s">
        <v>30</v>
      </c>
      <c r="D32" s="43" t="s">
        <v>1</v>
      </c>
      <c r="E32" s="43"/>
      <c r="F32" s="4"/>
      <c r="G32" s="43" t="s">
        <v>0</v>
      </c>
      <c r="H32" s="63" t="s">
        <v>30</v>
      </c>
      <c r="I32" s="43" t="s">
        <v>1</v>
      </c>
      <c r="J32" s="4"/>
      <c r="K32" s="63" t="s">
        <v>7</v>
      </c>
      <c r="L32" s="69" t="s">
        <v>8</v>
      </c>
    </row>
    <row r="33" spans="1:13" ht="18.75" x14ac:dyDescent="0.4">
      <c r="A33" s="42">
        <v>1</v>
      </c>
      <c r="B33" s="22" t="s">
        <v>96</v>
      </c>
      <c r="C33" s="29">
        <v>6.34</v>
      </c>
      <c r="D33" s="23">
        <v>9</v>
      </c>
      <c r="E33" s="105"/>
      <c r="F33" s="36"/>
      <c r="G33" s="22" t="s">
        <v>96</v>
      </c>
      <c r="H33" s="29">
        <v>5.71</v>
      </c>
      <c r="I33" s="23">
        <v>10</v>
      </c>
      <c r="J33" s="23"/>
      <c r="K33" s="30">
        <f t="shared" ref="K33:L37" si="2">SUM(C33,H33)</f>
        <v>12.05</v>
      </c>
      <c r="L33" s="44">
        <f t="shared" si="2"/>
        <v>19</v>
      </c>
    </row>
    <row r="34" spans="1:13" ht="18.75" x14ac:dyDescent="0.4">
      <c r="A34" s="42">
        <v>2</v>
      </c>
      <c r="B34" s="26" t="s">
        <v>97</v>
      </c>
      <c r="C34" s="29">
        <v>7.44</v>
      </c>
      <c r="D34" s="23">
        <v>8</v>
      </c>
      <c r="E34" s="11"/>
      <c r="F34" s="70"/>
      <c r="G34" s="26" t="s">
        <v>97</v>
      </c>
      <c r="H34" s="29">
        <v>7.68</v>
      </c>
      <c r="I34" s="23">
        <v>9</v>
      </c>
      <c r="J34" s="27"/>
      <c r="K34" s="33">
        <f t="shared" si="2"/>
        <v>15.120000000000001</v>
      </c>
      <c r="L34" s="45">
        <f t="shared" si="2"/>
        <v>17</v>
      </c>
    </row>
    <row r="35" spans="1:13" ht="18.75" x14ac:dyDescent="0.4">
      <c r="A35" s="42">
        <v>3</v>
      </c>
      <c r="B35" s="26" t="s">
        <v>45</v>
      </c>
      <c r="C35" s="29">
        <v>10.31</v>
      </c>
      <c r="D35" s="23">
        <v>7</v>
      </c>
      <c r="E35" s="105"/>
      <c r="F35" s="36"/>
      <c r="G35" s="26" t="s">
        <v>45</v>
      </c>
      <c r="H35" s="29">
        <v>8.4700000000000006</v>
      </c>
      <c r="I35" s="23">
        <v>8</v>
      </c>
      <c r="J35" s="27"/>
      <c r="K35" s="33">
        <f t="shared" si="2"/>
        <v>18.78</v>
      </c>
      <c r="L35" s="45">
        <f t="shared" si="2"/>
        <v>15</v>
      </c>
    </row>
    <row r="36" spans="1:13" ht="18.75" x14ac:dyDescent="0.4">
      <c r="A36" s="42">
        <v>4</v>
      </c>
      <c r="B36" s="26" t="s">
        <v>60</v>
      </c>
      <c r="C36" s="29">
        <v>4.7300000000000004</v>
      </c>
      <c r="D36" s="23">
        <v>10</v>
      </c>
      <c r="E36" s="11"/>
      <c r="F36" s="70"/>
      <c r="G36" s="26" t="s">
        <v>60</v>
      </c>
      <c r="H36" s="29">
        <v>120</v>
      </c>
      <c r="I36" s="23"/>
      <c r="J36" s="27"/>
      <c r="K36" s="33">
        <f t="shared" si="2"/>
        <v>124.73</v>
      </c>
      <c r="L36" s="45">
        <f t="shared" si="2"/>
        <v>10</v>
      </c>
    </row>
    <row r="37" spans="1:13" ht="19.5" thickBot="1" x14ac:dyDescent="0.45">
      <c r="A37" s="46">
        <v>5</v>
      </c>
      <c r="B37" s="47" t="s">
        <v>46</v>
      </c>
      <c r="C37" s="53">
        <v>120</v>
      </c>
      <c r="D37" s="48"/>
      <c r="E37" s="127"/>
      <c r="F37" s="72"/>
      <c r="G37" s="47" t="s">
        <v>46</v>
      </c>
      <c r="H37" s="53">
        <v>8.48</v>
      </c>
      <c r="I37" s="48">
        <v>7</v>
      </c>
      <c r="J37" s="49"/>
      <c r="K37" s="61">
        <f t="shared" si="2"/>
        <v>128.47999999999999</v>
      </c>
      <c r="L37" s="52">
        <f t="shared" si="2"/>
        <v>7</v>
      </c>
    </row>
    <row r="38" spans="1:13" ht="19.5" thickBot="1" x14ac:dyDescent="0.45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3"/>
    </row>
    <row r="39" spans="1:13" ht="18.75" x14ac:dyDescent="0.4">
      <c r="A39" s="38"/>
      <c r="B39" s="39" t="s">
        <v>14</v>
      </c>
      <c r="C39" s="40"/>
      <c r="D39" s="40"/>
      <c r="E39" s="40"/>
      <c r="F39" s="40"/>
      <c r="G39" s="40"/>
      <c r="H39" s="40"/>
      <c r="I39" s="40"/>
      <c r="J39" s="40"/>
      <c r="K39" s="40"/>
      <c r="L39" s="64"/>
    </row>
    <row r="40" spans="1:13" x14ac:dyDescent="0.3">
      <c r="A40" s="65"/>
      <c r="B40" s="66" t="s">
        <v>4</v>
      </c>
      <c r="C40" s="71"/>
      <c r="D40" s="66"/>
      <c r="E40" s="67"/>
      <c r="F40" s="66" t="s">
        <v>5</v>
      </c>
      <c r="G40" s="71"/>
      <c r="H40" s="66"/>
      <c r="I40" s="67"/>
      <c r="J40" s="67"/>
      <c r="K40" s="67"/>
      <c r="L40" s="68"/>
    </row>
    <row r="41" spans="1:13" ht="34.5" x14ac:dyDescent="0.4">
      <c r="A41" s="42" t="s">
        <v>10</v>
      </c>
      <c r="B41" s="43" t="s">
        <v>0</v>
      </c>
      <c r="C41" s="63" t="s">
        <v>6</v>
      </c>
      <c r="D41" s="43" t="s">
        <v>1</v>
      </c>
      <c r="E41" s="43"/>
      <c r="F41" s="4"/>
      <c r="G41" s="43" t="s">
        <v>0</v>
      </c>
      <c r="H41" s="63" t="s">
        <v>6</v>
      </c>
      <c r="I41" s="43" t="s">
        <v>1</v>
      </c>
      <c r="J41" s="4"/>
      <c r="K41" s="63" t="s">
        <v>7</v>
      </c>
      <c r="L41" s="69" t="s">
        <v>8</v>
      </c>
    </row>
    <row r="42" spans="1:13" ht="18.75" x14ac:dyDescent="0.4">
      <c r="A42" s="42">
        <v>1</v>
      </c>
      <c r="B42" s="80" t="s">
        <v>55</v>
      </c>
      <c r="C42" s="81">
        <v>2.6</v>
      </c>
      <c r="D42" s="77">
        <v>10</v>
      </c>
      <c r="E42" s="70"/>
      <c r="F42" s="4"/>
      <c r="G42" s="80" t="s">
        <v>55</v>
      </c>
      <c r="H42" s="81">
        <v>5.09</v>
      </c>
      <c r="I42" s="77">
        <v>4</v>
      </c>
      <c r="J42" s="23"/>
      <c r="K42" s="30">
        <f t="shared" ref="K42:L46" si="3">SUM(C42,H42)</f>
        <v>7.6899999999999995</v>
      </c>
      <c r="L42" s="44">
        <f t="shared" si="3"/>
        <v>14</v>
      </c>
      <c r="M42"/>
    </row>
    <row r="43" spans="1:13" ht="18.75" x14ac:dyDescent="0.4">
      <c r="A43" s="42">
        <v>2</v>
      </c>
      <c r="B43" s="78" t="s">
        <v>47</v>
      </c>
      <c r="C43" s="81">
        <v>4.67</v>
      </c>
      <c r="D43" s="77">
        <v>6</v>
      </c>
      <c r="E43" s="70"/>
      <c r="F43" s="4"/>
      <c r="G43" s="78" t="s">
        <v>47</v>
      </c>
      <c r="H43" s="81">
        <v>3.55</v>
      </c>
      <c r="I43" s="77">
        <v>9</v>
      </c>
      <c r="J43" s="27"/>
      <c r="K43" s="33">
        <f t="shared" si="3"/>
        <v>8.2199999999999989</v>
      </c>
      <c r="L43" s="45">
        <f t="shared" si="3"/>
        <v>15</v>
      </c>
      <c r="M43"/>
    </row>
    <row r="44" spans="1:13" ht="18.75" x14ac:dyDescent="0.4">
      <c r="A44" s="42">
        <v>3</v>
      </c>
      <c r="B44" s="78" t="s">
        <v>67</v>
      </c>
      <c r="C44" s="81">
        <v>19.2</v>
      </c>
      <c r="D44" s="77"/>
      <c r="E44" s="70"/>
      <c r="F44" s="4"/>
      <c r="G44" s="78" t="s">
        <v>67</v>
      </c>
      <c r="H44" s="81">
        <v>16.8</v>
      </c>
      <c r="I44" s="77">
        <v>3</v>
      </c>
      <c r="J44" s="27"/>
      <c r="K44" s="33">
        <f t="shared" si="3"/>
        <v>36</v>
      </c>
      <c r="L44" s="45">
        <f t="shared" si="3"/>
        <v>3</v>
      </c>
      <c r="M44"/>
    </row>
    <row r="45" spans="1:13" ht="18.75" x14ac:dyDescent="0.4">
      <c r="A45" s="42">
        <v>4</v>
      </c>
      <c r="B45" s="78" t="s">
        <v>29</v>
      </c>
      <c r="C45" s="81">
        <v>2.69</v>
      </c>
      <c r="D45" s="77">
        <v>9</v>
      </c>
      <c r="E45" s="70"/>
      <c r="F45" s="4"/>
      <c r="G45" s="78" t="s">
        <v>29</v>
      </c>
      <c r="H45" s="81">
        <v>120</v>
      </c>
      <c r="I45" s="77"/>
      <c r="J45" s="27"/>
      <c r="K45" s="33">
        <f t="shared" si="3"/>
        <v>122.69</v>
      </c>
      <c r="L45" s="45">
        <f t="shared" si="3"/>
        <v>9</v>
      </c>
      <c r="M45"/>
    </row>
    <row r="46" spans="1:13" ht="19.5" thickBot="1" x14ac:dyDescent="0.45">
      <c r="A46" s="46">
        <v>5</v>
      </c>
      <c r="B46" s="82" t="s">
        <v>95</v>
      </c>
      <c r="C46" s="83">
        <v>120</v>
      </c>
      <c r="D46" s="76"/>
      <c r="E46" s="72"/>
      <c r="F46" s="50"/>
      <c r="G46" s="82" t="s">
        <v>95</v>
      </c>
      <c r="H46" s="83">
        <v>3.18</v>
      </c>
      <c r="I46" s="76">
        <v>10</v>
      </c>
      <c r="J46" s="49"/>
      <c r="K46" s="61">
        <f t="shared" si="3"/>
        <v>123.18</v>
      </c>
      <c r="L46" s="52">
        <f t="shared" si="3"/>
        <v>10</v>
      </c>
      <c r="M46"/>
    </row>
    <row r="47" spans="1:13" ht="19.5" thickBot="1" x14ac:dyDescent="0.45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3"/>
    </row>
    <row r="48" spans="1:13" ht="18.75" x14ac:dyDescent="0.4">
      <c r="A48" s="38"/>
      <c r="B48" s="39" t="s">
        <v>34</v>
      </c>
      <c r="C48" s="40"/>
      <c r="D48" s="40"/>
      <c r="E48" s="40"/>
      <c r="F48" s="40"/>
      <c r="G48" s="40"/>
      <c r="H48" s="40"/>
      <c r="I48" s="40"/>
      <c r="J48" s="40"/>
      <c r="K48" s="40"/>
      <c r="L48" s="64"/>
    </row>
    <row r="49" spans="1:12" x14ac:dyDescent="0.3">
      <c r="A49" s="65"/>
      <c r="B49" s="66" t="s">
        <v>4</v>
      </c>
      <c r="C49" s="71"/>
      <c r="D49" s="66"/>
      <c r="E49" s="67"/>
      <c r="F49" s="66" t="s">
        <v>5</v>
      </c>
      <c r="G49" s="71"/>
      <c r="H49" s="66"/>
      <c r="I49" s="67"/>
      <c r="J49" s="67"/>
      <c r="K49" s="67"/>
      <c r="L49" s="68"/>
    </row>
    <row r="50" spans="1:12" ht="34.5" x14ac:dyDescent="0.4">
      <c r="A50" s="42" t="s">
        <v>10</v>
      </c>
      <c r="B50" s="43" t="s">
        <v>0</v>
      </c>
      <c r="C50" s="63" t="s">
        <v>30</v>
      </c>
      <c r="D50" s="43" t="s">
        <v>1</v>
      </c>
      <c r="E50" s="43"/>
      <c r="F50" s="4"/>
      <c r="G50" s="43" t="s">
        <v>0</v>
      </c>
      <c r="H50" s="63" t="s">
        <v>30</v>
      </c>
      <c r="I50" s="43" t="s">
        <v>1</v>
      </c>
      <c r="J50" s="4"/>
      <c r="K50" s="63" t="s">
        <v>7</v>
      </c>
      <c r="L50" s="69" t="s">
        <v>8</v>
      </c>
    </row>
    <row r="51" spans="1:12" ht="18.75" x14ac:dyDescent="0.4">
      <c r="A51" s="42">
        <v>1</v>
      </c>
      <c r="B51" s="22" t="s">
        <v>49</v>
      </c>
      <c r="C51" s="29">
        <v>8.74</v>
      </c>
      <c r="D51" s="23">
        <v>9</v>
      </c>
      <c r="E51" s="11"/>
      <c r="F51" s="70"/>
      <c r="G51" s="22" t="s">
        <v>49</v>
      </c>
      <c r="H51" s="29">
        <v>9.0500000000000007</v>
      </c>
      <c r="I51" s="23">
        <v>10</v>
      </c>
      <c r="J51" s="23"/>
      <c r="K51" s="30">
        <f t="shared" ref="K51:L55" si="4">SUM(C51,H51)</f>
        <v>17.79</v>
      </c>
      <c r="L51" s="44">
        <f t="shared" si="4"/>
        <v>19</v>
      </c>
    </row>
    <row r="52" spans="1:12" ht="18.75" x14ac:dyDescent="0.4">
      <c r="A52" s="42">
        <v>2</v>
      </c>
      <c r="B52" s="22" t="s">
        <v>65</v>
      </c>
      <c r="C52" s="29">
        <v>9.75</v>
      </c>
      <c r="D52" s="23">
        <v>8</v>
      </c>
      <c r="E52" s="11"/>
      <c r="F52" s="70"/>
      <c r="G52" s="22" t="s">
        <v>65</v>
      </c>
      <c r="H52" s="29">
        <v>13.45</v>
      </c>
      <c r="I52" s="23">
        <v>7</v>
      </c>
      <c r="J52" s="23"/>
      <c r="K52" s="30">
        <f t="shared" si="4"/>
        <v>23.2</v>
      </c>
      <c r="L52" s="44">
        <f t="shared" si="4"/>
        <v>15</v>
      </c>
    </row>
    <row r="53" spans="1:12" ht="18.75" x14ac:dyDescent="0.4">
      <c r="A53" s="42">
        <v>3</v>
      </c>
      <c r="B53" s="22" t="s">
        <v>51</v>
      </c>
      <c r="C53" s="29">
        <v>12.37</v>
      </c>
      <c r="D53" s="23">
        <v>7</v>
      </c>
      <c r="E53" s="11"/>
      <c r="F53" s="70"/>
      <c r="G53" s="22" t="s">
        <v>51</v>
      </c>
      <c r="H53" s="29">
        <v>11.19</v>
      </c>
      <c r="I53" s="23">
        <v>9</v>
      </c>
      <c r="J53" s="23"/>
      <c r="K53" s="30">
        <f t="shared" si="4"/>
        <v>23.56</v>
      </c>
      <c r="L53" s="44">
        <f t="shared" si="4"/>
        <v>16</v>
      </c>
    </row>
    <row r="54" spans="1:12" ht="18.75" x14ac:dyDescent="0.4">
      <c r="A54" s="42">
        <v>4</v>
      </c>
      <c r="B54" s="26" t="s">
        <v>101</v>
      </c>
      <c r="C54" s="95">
        <v>15.74</v>
      </c>
      <c r="D54" s="27">
        <v>5</v>
      </c>
      <c r="E54" s="11"/>
      <c r="F54" s="70"/>
      <c r="G54" s="26" t="s">
        <v>101</v>
      </c>
      <c r="H54" s="95">
        <v>14.66</v>
      </c>
      <c r="I54" s="27">
        <v>4</v>
      </c>
      <c r="J54" s="27"/>
      <c r="K54" s="33">
        <f t="shared" si="4"/>
        <v>30.4</v>
      </c>
      <c r="L54" s="45">
        <f t="shared" si="4"/>
        <v>9</v>
      </c>
    </row>
    <row r="55" spans="1:12" ht="19.5" thickBot="1" x14ac:dyDescent="0.45">
      <c r="A55" s="46">
        <v>5</v>
      </c>
      <c r="B55" s="50" t="s">
        <v>134</v>
      </c>
      <c r="C55" s="53">
        <v>16.82</v>
      </c>
      <c r="D55" s="48">
        <v>4</v>
      </c>
      <c r="E55" s="48"/>
      <c r="F55" s="72"/>
      <c r="G55" s="50" t="s">
        <v>134</v>
      </c>
      <c r="H55" s="53">
        <v>15.17</v>
      </c>
      <c r="I55" s="48">
        <v>3</v>
      </c>
      <c r="J55" s="48"/>
      <c r="K55" s="54">
        <f t="shared" si="4"/>
        <v>31.990000000000002</v>
      </c>
      <c r="L55" s="59">
        <f t="shared" si="4"/>
        <v>7</v>
      </c>
    </row>
    <row r="56" spans="1:12" ht="19.5" thickBot="1" x14ac:dyDescent="0.45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3"/>
    </row>
    <row r="57" spans="1:12" ht="18.75" x14ac:dyDescent="0.4">
      <c r="A57" s="38"/>
      <c r="B57" s="39" t="s">
        <v>13</v>
      </c>
      <c r="C57" s="40"/>
      <c r="D57" s="40"/>
      <c r="E57" s="40"/>
      <c r="F57" s="40"/>
      <c r="G57" s="40"/>
      <c r="H57" s="40"/>
      <c r="I57" s="40"/>
      <c r="J57" s="40"/>
      <c r="K57" s="40"/>
      <c r="L57" s="64"/>
    </row>
    <row r="58" spans="1:12" x14ac:dyDescent="0.3">
      <c r="A58" s="65"/>
      <c r="B58" s="66" t="s">
        <v>4</v>
      </c>
      <c r="C58" s="71"/>
      <c r="D58" s="66"/>
      <c r="E58" s="67"/>
      <c r="F58" s="66" t="s">
        <v>5</v>
      </c>
      <c r="G58" s="71"/>
      <c r="H58" s="66"/>
      <c r="I58" s="67"/>
      <c r="J58" s="67"/>
      <c r="K58" s="67"/>
      <c r="L58" s="68"/>
    </row>
    <row r="59" spans="1:12" ht="34.5" x14ac:dyDescent="0.4">
      <c r="A59" s="42" t="s">
        <v>10</v>
      </c>
      <c r="B59" s="43" t="s">
        <v>0</v>
      </c>
      <c r="C59" s="63" t="s">
        <v>30</v>
      </c>
      <c r="D59" s="43" t="s">
        <v>1</v>
      </c>
      <c r="E59" s="43"/>
      <c r="F59" s="4"/>
      <c r="G59" s="43" t="s">
        <v>0</v>
      </c>
      <c r="H59" s="63" t="s">
        <v>30</v>
      </c>
      <c r="I59" s="43" t="s">
        <v>1</v>
      </c>
      <c r="J59" s="4"/>
      <c r="K59" s="63" t="s">
        <v>7</v>
      </c>
      <c r="L59" s="69" t="s">
        <v>8</v>
      </c>
    </row>
    <row r="60" spans="1:12" ht="18.75" x14ac:dyDescent="0.4">
      <c r="A60" s="42">
        <v>1</v>
      </c>
      <c r="B60" s="80" t="s">
        <v>53</v>
      </c>
      <c r="C60" s="79">
        <v>16.890999999999998</v>
      </c>
      <c r="D60" s="77">
        <v>10</v>
      </c>
      <c r="E60" s="17"/>
      <c r="F60" s="70"/>
      <c r="G60" s="80" t="s">
        <v>53</v>
      </c>
      <c r="H60" s="31">
        <v>16.533000000000001</v>
      </c>
      <c r="I60" s="23">
        <v>10</v>
      </c>
      <c r="J60" s="23"/>
      <c r="K60" s="32">
        <f t="shared" ref="K60:L64" si="5">SUM(C60,H60)</f>
        <v>33.423999999999999</v>
      </c>
      <c r="L60" s="44">
        <f t="shared" si="5"/>
        <v>20</v>
      </c>
    </row>
    <row r="61" spans="1:12" ht="18.75" x14ac:dyDescent="0.4">
      <c r="A61" s="42">
        <v>2</v>
      </c>
      <c r="B61" s="22" t="s">
        <v>118</v>
      </c>
      <c r="C61" s="31">
        <v>16.994</v>
      </c>
      <c r="D61" s="77">
        <v>9</v>
      </c>
      <c r="E61" s="113"/>
      <c r="F61" s="70"/>
      <c r="G61" s="22" t="s">
        <v>118</v>
      </c>
      <c r="H61" s="31">
        <v>16.643999999999998</v>
      </c>
      <c r="I61" s="23">
        <v>9</v>
      </c>
      <c r="J61" s="23"/>
      <c r="K61" s="32">
        <f t="shared" si="5"/>
        <v>33.637999999999998</v>
      </c>
      <c r="L61" s="44">
        <f t="shared" si="5"/>
        <v>18</v>
      </c>
    </row>
    <row r="62" spans="1:12" ht="18.75" x14ac:dyDescent="0.4">
      <c r="A62" s="42">
        <v>3</v>
      </c>
      <c r="B62" s="22" t="s">
        <v>98</v>
      </c>
      <c r="C62" s="31">
        <v>17.216999999999999</v>
      </c>
      <c r="D62" s="77">
        <v>8</v>
      </c>
      <c r="E62" s="111"/>
      <c r="F62" s="70"/>
      <c r="G62" s="22" t="s">
        <v>98</v>
      </c>
      <c r="H62" s="31">
        <v>16.945</v>
      </c>
      <c r="I62" s="23">
        <v>5</v>
      </c>
      <c r="J62" s="23"/>
      <c r="K62" s="32">
        <f t="shared" si="5"/>
        <v>34.161999999999999</v>
      </c>
      <c r="L62" s="44">
        <f t="shared" si="5"/>
        <v>13</v>
      </c>
    </row>
    <row r="63" spans="1:12" ht="18.75" x14ac:dyDescent="0.4">
      <c r="A63" s="42">
        <v>4</v>
      </c>
      <c r="B63" s="22" t="s">
        <v>55</v>
      </c>
      <c r="C63" s="31">
        <v>17.588000000000001</v>
      </c>
      <c r="D63" s="77">
        <v>3</v>
      </c>
      <c r="E63" s="11"/>
      <c r="F63" s="70"/>
      <c r="G63" s="22" t="s">
        <v>55</v>
      </c>
      <c r="H63" s="31">
        <v>16.649999999999999</v>
      </c>
      <c r="I63" s="23">
        <v>8</v>
      </c>
      <c r="J63" s="23"/>
      <c r="K63" s="32">
        <f t="shared" si="5"/>
        <v>34.238</v>
      </c>
      <c r="L63" s="44">
        <f t="shared" si="5"/>
        <v>11</v>
      </c>
    </row>
    <row r="64" spans="1:12" ht="19.5" thickBot="1" x14ac:dyDescent="0.45">
      <c r="A64" s="46">
        <v>5</v>
      </c>
      <c r="B64" s="109" t="s">
        <v>72</v>
      </c>
      <c r="C64" s="84">
        <v>17.433</v>
      </c>
      <c r="D64" s="76">
        <v>5</v>
      </c>
      <c r="E64" s="48"/>
      <c r="F64" s="72"/>
      <c r="G64" s="109" t="s">
        <v>72</v>
      </c>
      <c r="H64" s="56">
        <v>16.992999999999999</v>
      </c>
      <c r="I64" s="48">
        <v>4</v>
      </c>
      <c r="J64" s="48"/>
      <c r="K64" s="57">
        <f t="shared" si="5"/>
        <v>34.426000000000002</v>
      </c>
      <c r="L64" s="59">
        <f t="shared" si="5"/>
        <v>9</v>
      </c>
    </row>
    <row r="65" spans="1:12" ht="19.5" thickBot="1" x14ac:dyDescent="0.45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3"/>
    </row>
    <row r="66" spans="1:12" ht="18.75" x14ac:dyDescent="0.4">
      <c r="A66" s="38"/>
      <c r="B66" s="39" t="s">
        <v>16</v>
      </c>
      <c r="C66" s="40"/>
      <c r="D66" s="40"/>
      <c r="E66" s="40"/>
      <c r="F66" s="40"/>
      <c r="G66" s="40"/>
      <c r="H66" s="40"/>
      <c r="I66" s="40"/>
      <c r="J66" s="40"/>
      <c r="K66" s="40"/>
      <c r="L66" s="64"/>
    </row>
    <row r="67" spans="1:12" x14ac:dyDescent="0.3">
      <c r="A67" s="65"/>
      <c r="B67" s="66" t="s">
        <v>4</v>
      </c>
      <c r="C67" s="71"/>
      <c r="D67" s="66"/>
      <c r="E67" s="67"/>
      <c r="F67" s="66" t="s">
        <v>5</v>
      </c>
      <c r="G67" s="71"/>
      <c r="H67" s="66"/>
      <c r="I67" s="67"/>
      <c r="J67" s="67"/>
      <c r="K67" s="67"/>
      <c r="L67" s="68"/>
    </row>
    <row r="68" spans="1:12" ht="34.5" x14ac:dyDescent="0.4">
      <c r="A68" s="42" t="s">
        <v>10</v>
      </c>
      <c r="B68" s="43" t="s">
        <v>0</v>
      </c>
      <c r="C68" s="63" t="s">
        <v>30</v>
      </c>
      <c r="D68" s="43" t="s">
        <v>1</v>
      </c>
      <c r="E68" s="43"/>
      <c r="F68" s="4"/>
      <c r="G68" s="43" t="s">
        <v>0</v>
      </c>
      <c r="H68" s="63" t="s">
        <v>30</v>
      </c>
      <c r="I68" s="43" t="s">
        <v>1</v>
      </c>
      <c r="J68" s="4"/>
      <c r="K68" s="63" t="s">
        <v>7</v>
      </c>
      <c r="L68" s="69" t="s">
        <v>8</v>
      </c>
    </row>
    <row r="69" spans="1:12" ht="18.75" x14ac:dyDescent="0.4">
      <c r="A69" s="42">
        <v>1</v>
      </c>
      <c r="B69" s="22" t="s">
        <v>57</v>
      </c>
      <c r="C69" s="29">
        <v>8.0299999999999994</v>
      </c>
      <c r="D69" s="23">
        <v>10</v>
      </c>
      <c r="E69" s="111"/>
      <c r="F69" s="70"/>
      <c r="G69" s="22" t="s">
        <v>57</v>
      </c>
      <c r="H69" s="29">
        <v>9.5500000000000007</v>
      </c>
      <c r="I69" s="23">
        <v>6</v>
      </c>
      <c r="J69" s="23"/>
      <c r="K69" s="30">
        <f t="shared" ref="K69:L73" si="6">SUM(C69,H69)</f>
        <v>17.579999999999998</v>
      </c>
      <c r="L69" s="44">
        <f t="shared" si="6"/>
        <v>16</v>
      </c>
    </row>
    <row r="70" spans="1:12" ht="18.75" x14ac:dyDescent="0.4">
      <c r="A70" s="42">
        <v>2</v>
      </c>
      <c r="B70" s="26" t="s">
        <v>116</v>
      </c>
      <c r="C70" s="29">
        <v>11.28</v>
      </c>
      <c r="D70" s="23">
        <v>5</v>
      </c>
      <c r="E70" s="111"/>
      <c r="F70" s="70"/>
      <c r="G70" s="26" t="s">
        <v>116</v>
      </c>
      <c r="H70" s="29">
        <v>7.84</v>
      </c>
      <c r="I70" s="23">
        <v>9</v>
      </c>
      <c r="J70" s="27"/>
      <c r="K70" s="30">
        <f t="shared" si="6"/>
        <v>19.119999999999997</v>
      </c>
      <c r="L70" s="44">
        <f t="shared" si="6"/>
        <v>14</v>
      </c>
    </row>
    <row r="71" spans="1:12" ht="18.75" x14ac:dyDescent="0.4">
      <c r="A71" s="42">
        <v>3</v>
      </c>
      <c r="B71" s="26" t="s">
        <v>96</v>
      </c>
      <c r="C71" s="29">
        <v>12.34</v>
      </c>
      <c r="D71" s="23">
        <v>4</v>
      </c>
      <c r="E71" s="111"/>
      <c r="F71" s="70"/>
      <c r="G71" s="26" t="s">
        <v>96</v>
      </c>
      <c r="H71" s="29">
        <v>8.42</v>
      </c>
      <c r="I71" s="23">
        <v>8</v>
      </c>
      <c r="J71" s="27"/>
      <c r="K71" s="30">
        <f t="shared" si="6"/>
        <v>20.759999999999998</v>
      </c>
      <c r="L71" s="44">
        <f t="shared" si="6"/>
        <v>12</v>
      </c>
    </row>
    <row r="72" spans="1:12" ht="18.75" x14ac:dyDescent="0.4">
      <c r="A72" s="42">
        <v>4</v>
      </c>
      <c r="B72" s="26" t="s">
        <v>29</v>
      </c>
      <c r="C72" s="29">
        <v>8.09</v>
      </c>
      <c r="D72" s="23">
        <v>9</v>
      </c>
      <c r="E72" s="111"/>
      <c r="F72" s="70"/>
      <c r="G72" s="26" t="s">
        <v>29</v>
      </c>
      <c r="H72" s="29">
        <v>13.42</v>
      </c>
      <c r="I72" s="23">
        <v>2</v>
      </c>
      <c r="J72" s="27"/>
      <c r="K72" s="30">
        <f t="shared" si="6"/>
        <v>21.509999999999998</v>
      </c>
      <c r="L72" s="44">
        <f t="shared" si="6"/>
        <v>11</v>
      </c>
    </row>
    <row r="73" spans="1:12" ht="19.5" thickBot="1" x14ac:dyDescent="0.45">
      <c r="A73" s="46">
        <v>5</v>
      </c>
      <c r="B73" s="47" t="s">
        <v>80</v>
      </c>
      <c r="C73" s="53">
        <v>9.74</v>
      </c>
      <c r="D73" s="48">
        <v>7</v>
      </c>
      <c r="E73" s="112"/>
      <c r="F73" s="72"/>
      <c r="G73" s="47" t="s">
        <v>80</v>
      </c>
      <c r="H73" s="53">
        <v>15.53</v>
      </c>
      <c r="I73" s="48">
        <v>1</v>
      </c>
      <c r="J73" s="49"/>
      <c r="K73" s="54">
        <f t="shared" si="6"/>
        <v>25.27</v>
      </c>
      <c r="L73" s="59">
        <f t="shared" si="6"/>
        <v>8</v>
      </c>
    </row>
    <row r="74" spans="1:12" ht="19.5" thickBot="1" x14ac:dyDescent="0.45">
      <c r="A74" s="121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3"/>
    </row>
    <row r="75" spans="1:12" ht="18.75" x14ac:dyDescent="0.4">
      <c r="A75" s="38"/>
      <c r="B75" s="39" t="s">
        <v>17</v>
      </c>
      <c r="C75" s="40"/>
      <c r="D75" s="40"/>
      <c r="E75" s="40"/>
      <c r="F75" s="40"/>
      <c r="G75" s="40"/>
      <c r="H75" s="40"/>
      <c r="I75" s="40"/>
      <c r="J75" s="40"/>
      <c r="K75" s="40"/>
      <c r="L75" s="41"/>
    </row>
    <row r="76" spans="1:12" x14ac:dyDescent="0.3">
      <c r="A76" s="65"/>
      <c r="B76" s="66" t="s">
        <v>4</v>
      </c>
      <c r="C76" s="71"/>
      <c r="D76" s="66"/>
      <c r="E76" s="67"/>
      <c r="F76" s="66" t="s">
        <v>5</v>
      </c>
      <c r="G76" s="71"/>
      <c r="H76" s="66"/>
      <c r="I76" s="67"/>
      <c r="J76" s="67"/>
      <c r="K76" s="67"/>
      <c r="L76" s="68"/>
    </row>
    <row r="77" spans="1:12" ht="34.5" x14ac:dyDescent="0.4">
      <c r="A77" s="42" t="s">
        <v>10</v>
      </c>
      <c r="B77" s="43" t="s">
        <v>0</v>
      </c>
      <c r="C77" s="63" t="s">
        <v>30</v>
      </c>
      <c r="D77" s="43" t="s">
        <v>1</v>
      </c>
      <c r="E77" s="18"/>
      <c r="F77" s="4"/>
      <c r="G77" s="43" t="s">
        <v>0</v>
      </c>
      <c r="H77" s="63" t="s">
        <v>30</v>
      </c>
      <c r="I77" s="43" t="s">
        <v>1</v>
      </c>
      <c r="J77" s="4"/>
      <c r="K77" s="63" t="s">
        <v>7</v>
      </c>
      <c r="L77" s="69" t="s">
        <v>8</v>
      </c>
    </row>
    <row r="78" spans="1:12" ht="18.75" x14ac:dyDescent="0.4">
      <c r="A78" s="42">
        <v>1</v>
      </c>
      <c r="B78" s="22" t="s">
        <v>61</v>
      </c>
      <c r="C78" s="29">
        <v>8.0299999999999994</v>
      </c>
      <c r="D78" s="23">
        <v>10</v>
      </c>
      <c r="E78" s="11"/>
      <c r="F78" s="70"/>
      <c r="G78" s="22" t="s">
        <v>61</v>
      </c>
      <c r="H78" s="29">
        <v>9.5500000000000007</v>
      </c>
      <c r="I78" s="23">
        <v>6</v>
      </c>
      <c r="J78" s="23"/>
      <c r="K78" s="30">
        <f t="shared" ref="K78:L82" si="7">SUM(C78,H78)</f>
        <v>17.579999999999998</v>
      </c>
      <c r="L78" s="44">
        <f t="shared" si="7"/>
        <v>16</v>
      </c>
    </row>
    <row r="79" spans="1:12" ht="18.75" x14ac:dyDescent="0.4">
      <c r="A79" s="42">
        <v>2</v>
      </c>
      <c r="B79" s="22" t="s">
        <v>117</v>
      </c>
      <c r="C79" s="29">
        <v>11.28</v>
      </c>
      <c r="D79" s="23">
        <v>5</v>
      </c>
      <c r="E79" s="11"/>
      <c r="F79" s="70"/>
      <c r="G79" s="22" t="s">
        <v>117</v>
      </c>
      <c r="H79" s="29">
        <v>7.84</v>
      </c>
      <c r="I79" s="23">
        <v>9</v>
      </c>
      <c r="J79" s="23"/>
      <c r="K79" s="30">
        <f t="shared" si="7"/>
        <v>19.119999999999997</v>
      </c>
      <c r="L79" s="44">
        <f t="shared" si="7"/>
        <v>14</v>
      </c>
    </row>
    <row r="80" spans="1:12" ht="18.75" x14ac:dyDescent="0.4">
      <c r="A80" s="42">
        <v>3</v>
      </c>
      <c r="B80" s="22" t="s">
        <v>113</v>
      </c>
      <c r="C80" s="29">
        <v>12.34</v>
      </c>
      <c r="D80" s="23">
        <v>4</v>
      </c>
      <c r="E80" s="11"/>
      <c r="F80" s="70"/>
      <c r="G80" s="22" t="s">
        <v>113</v>
      </c>
      <c r="H80" s="29">
        <v>8.42</v>
      </c>
      <c r="I80" s="23">
        <v>8</v>
      </c>
      <c r="J80" s="23"/>
      <c r="K80" s="30">
        <f t="shared" si="7"/>
        <v>20.759999999999998</v>
      </c>
      <c r="L80" s="44">
        <f t="shared" si="7"/>
        <v>12</v>
      </c>
    </row>
    <row r="81" spans="1:12" ht="18.75" x14ac:dyDescent="0.4">
      <c r="A81" s="42">
        <v>4</v>
      </c>
      <c r="B81" s="26" t="s">
        <v>60</v>
      </c>
      <c r="C81" s="95">
        <v>8.09</v>
      </c>
      <c r="D81" s="27">
        <v>9</v>
      </c>
      <c r="E81" s="11"/>
      <c r="F81" s="70"/>
      <c r="G81" s="26" t="s">
        <v>60</v>
      </c>
      <c r="H81" s="95">
        <v>13.42</v>
      </c>
      <c r="I81" s="27">
        <v>2</v>
      </c>
      <c r="J81" s="27"/>
      <c r="K81" s="33">
        <f t="shared" si="7"/>
        <v>21.509999999999998</v>
      </c>
      <c r="L81" s="45">
        <f t="shared" si="7"/>
        <v>11</v>
      </c>
    </row>
    <row r="82" spans="1:12" ht="19.5" thickBot="1" x14ac:dyDescent="0.45">
      <c r="A82" s="46">
        <v>5</v>
      </c>
      <c r="B82" s="50" t="s">
        <v>135</v>
      </c>
      <c r="C82" s="53">
        <v>9.74</v>
      </c>
      <c r="D82" s="48">
        <v>7</v>
      </c>
      <c r="E82" s="48"/>
      <c r="F82" s="72"/>
      <c r="G82" s="50" t="s">
        <v>135</v>
      </c>
      <c r="H82" s="53">
        <v>15.53</v>
      </c>
      <c r="I82" s="48">
        <v>1</v>
      </c>
      <c r="J82" s="48"/>
      <c r="K82" s="54">
        <f t="shared" si="7"/>
        <v>25.27</v>
      </c>
      <c r="L82" s="59">
        <f t="shared" si="7"/>
        <v>8</v>
      </c>
    </row>
    <row r="83" spans="1:12" ht="19.5" thickBot="1" x14ac:dyDescent="0.45">
      <c r="A83" s="121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3"/>
    </row>
    <row r="84" spans="1:12" ht="18.75" x14ac:dyDescent="0.4">
      <c r="A84" s="38"/>
      <c r="B84" s="39" t="s">
        <v>18</v>
      </c>
      <c r="C84" s="40"/>
      <c r="D84" s="40"/>
      <c r="E84" s="40"/>
      <c r="F84" s="40"/>
      <c r="G84" s="40"/>
      <c r="H84" s="40"/>
      <c r="I84" s="40"/>
      <c r="J84" s="40"/>
      <c r="K84" s="40"/>
      <c r="L84" s="64"/>
    </row>
    <row r="85" spans="1:12" x14ac:dyDescent="0.3">
      <c r="A85" s="65"/>
      <c r="B85" s="66" t="s">
        <v>4</v>
      </c>
      <c r="C85" s="71"/>
      <c r="D85" s="66"/>
      <c r="E85" s="67"/>
      <c r="F85" s="66" t="s">
        <v>5</v>
      </c>
      <c r="G85" s="71"/>
      <c r="H85" s="66"/>
      <c r="I85" s="67"/>
      <c r="J85" s="67"/>
      <c r="K85" s="67"/>
      <c r="L85" s="68"/>
    </row>
    <row r="86" spans="1:12" ht="34.5" x14ac:dyDescent="0.4">
      <c r="A86" s="42" t="s">
        <v>10</v>
      </c>
      <c r="B86" s="43" t="s">
        <v>0</v>
      </c>
      <c r="C86" s="63" t="s">
        <v>30</v>
      </c>
      <c r="D86" s="43" t="s">
        <v>1</v>
      </c>
      <c r="E86" s="43"/>
      <c r="F86" s="4"/>
      <c r="G86" s="43" t="s">
        <v>0</v>
      </c>
      <c r="H86" s="63" t="s">
        <v>30</v>
      </c>
      <c r="I86" s="43" t="s">
        <v>1</v>
      </c>
      <c r="J86" s="4"/>
      <c r="K86" s="63" t="s">
        <v>7</v>
      </c>
      <c r="L86" s="69" t="s">
        <v>8</v>
      </c>
    </row>
    <row r="87" spans="1:12" ht="18.75" x14ac:dyDescent="0.4">
      <c r="A87" s="42">
        <v>1</v>
      </c>
      <c r="B87" s="80" t="s">
        <v>129</v>
      </c>
      <c r="C87" s="79">
        <v>21.632000000000001</v>
      </c>
      <c r="D87" s="77">
        <v>10</v>
      </c>
      <c r="E87" s="17"/>
      <c r="F87" s="70"/>
      <c r="G87" s="80" t="s">
        <v>129</v>
      </c>
      <c r="H87" s="79">
        <v>22.292000000000002</v>
      </c>
      <c r="I87" s="23">
        <v>6</v>
      </c>
      <c r="J87" s="23"/>
      <c r="K87" s="32">
        <f t="shared" ref="K87:L91" si="8">SUM(C87,H87)</f>
        <v>43.924000000000007</v>
      </c>
      <c r="L87" s="44">
        <f t="shared" si="8"/>
        <v>16</v>
      </c>
    </row>
    <row r="88" spans="1:12" ht="18.75" x14ac:dyDescent="0.4">
      <c r="A88" s="42">
        <v>2</v>
      </c>
      <c r="B88" s="78" t="s">
        <v>63</v>
      </c>
      <c r="C88" s="79">
        <v>22.161999999999999</v>
      </c>
      <c r="D88" s="77">
        <v>7</v>
      </c>
      <c r="E88" s="17"/>
      <c r="F88" s="70"/>
      <c r="G88" s="78" t="s">
        <v>63</v>
      </c>
      <c r="H88" s="79">
        <v>21.800999999999998</v>
      </c>
      <c r="I88" s="23">
        <v>8</v>
      </c>
      <c r="J88" s="117"/>
      <c r="K88" s="34">
        <f t="shared" si="8"/>
        <v>43.962999999999994</v>
      </c>
      <c r="L88" s="45">
        <f t="shared" si="8"/>
        <v>15</v>
      </c>
    </row>
    <row r="89" spans="1:12" ht="18.75" x14ac:dyDescent="0.4">
      <c r="A89" s="42">
        <v>3</v>
      </c>
      <c r="B89" s="26" t="s">
        <v>114</v>
      </c>
      <c r="C89" s="31">
        <v>23.253</v>
      </c>
      <c r="D89" s="77">
        <v>4</v>
      </c>
      <c r="E89" s="111"/>
      <c r="F89" s="70"/>
      <c r="G89" s="26" t="s">
        <v>114</v>
      </c>
      <c r="H89" s="31">
        <v>21.731000000000002</v>
      </c>
      <c r="I89" s="23">
        <v>10</v>
      </c>
      <c r="J89" s="27"/>
      <c r="K89" s="34">
        <f t="shared" si="8"/>
        <v>44.984000000000002</v>
      </c>
      <c r="L89" s="45">
        <f t="shared" si="8"/>
        <v>14</v>
      </c>
    </row>
    <row r="90" spans="1:12" ht="18.75" x14ac:dyDescent="0.4">
      <c r="A90" s="42">
        <v>4</v>
      </c>
      <c r="B90" s="78" t="s">
        <v>136</v>
      </c>
      <c r="C90" s="79">
        <v>24.016999999999999</v>
      </c>
      <c r="D90" s="77"/>
      <c r="E90" s="110"/>
      <c r="F90" s="70"/>
      <c r="G90" s="78" t="s">
        <v>136</v>
      </c>
      <c r="H90" s="79">
        <v>22.907</v>
      </c>
      <c r="I90" s="23">
        <v>3</v>
      </c>
      <c r="J90" s="142"/>
      <c r="K90" s="34">
        <f t="shared" si="8"/>
        <v>46.923999999999999</v>
      </c>
      <c r="L90" s="45">
        <f t="shared" si="8"/>
        <v>3</v>
      </c>
    </row>
    <row r="91" spans="1:12" ht="19.5" thickBot="1" x14ac:dyDescent="0.45">
      <c r="A91" s="46">
        <v>5</v>
      </c>
      <c r="B91" s="47" t="s">
        <v>137</v>
      </c>
      <c r="C91" s="56">
        <v>23.581</v>
      </c>
      <c r="D91" s="76">
        <v>3</v>
      </c>
      <c r="E91" s="112"/>
      <c r="F91" s="72"/>
      <c r="G91" s="47" t="s">
        <v>137</v>
      </c>
      <c r="H91" s="56">
        <v>23.43</v>
      </c>
      <c r="I91" s="48"/>
      <c r="J91" s="49"/>
      <c r="K91" s="62">
        <f t="shared" si="8"/>
        <v>47.010999999999996</v>
      </c>
      <c r="L91" s="52">
        <f t="shared" si="8"/>
        <v>3</v>
      </c>
    </row>
    <row r="92" spans="1:12" ht="19.5" thickBot="1" x14ac:dyDescent="0.45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3"/>
    </row>
    <row r="93" spans="1:12" ht="18.75" x14ac:dyDescent="0.4">
      <c r="A93" s="38"/>
      <c r="B93" s="39" t="s">
        <v>70</v>
      </c>
      <c r="C93" s="40"/>
      <c r="D93" s="40"/>
      <c r="E93" s="40"/>
      <c r="F93" s="40"/>
      <c r="G93" s="40"/>
      <c r="H93" s="40"/>
      <c r="I93" s="40"/>
      <c r="J93" s="40"/>
      <c r="K93" s="40"/>
      <c r="L93" s="64"/>
    </row>
    <row r="94" spans="1:12" x14ac:dyDescent="0.3">
      <c r="A94" s="65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68"/>
    </row>
    <row r="95" spans="1:12" ht="34.5" x14ac:dyDescent="0.4">
      <c r="A95" s="42" t="s">
        <v>10</v>
      </c>
      <c r="B95" s="43" t="s">
        <v>0</v>
      </c>
      <c r="C95" s="63" t="s">
        <v>6</v>
      </c>
      <c r="D95" s="43" t="s">
        <v>1</v>
      </c>
      <c r="E95" s="43"/>
      <c r="F95" s="4"/>
      <c r="G95" s="18"/>
      <c r="H95" s="18"/>
      <c r="I95" s="18"/>
      <c r="J95" s="4"/>
      <c r="K95" s="63" t="s">
        <v>7</v>
      </c>
      <c r="L95" s="69" t="s">
        <v>8</v>
      </c>
    </row>
    <row r="96" spans="1:12" ht="18.75" x14ac:dyDescent="0.4">
      <c r="A96" s="42">
        <v>1</v>
      </c>
      <c r="B96" s="22" t="s">
        <v>76</v>
      </c>
      <c r="C96" s="23">
        <v>245</v>
      </c>
      <c r="D96" s="23">
        <v>10</v>
      </c>
      <c r="E96" s="23"/>
      <c r="F96" s="25"/>
      <c r="G96" s="25"/>
      <c r="H96" s="79"/>
      <c r="I96" s="23"/>
      <c r="J96" s="23"/>
      <c r="K96" s="99">
        <f>SUM(C96)</f>
        <v>245</v>
      </c>
      <c r="L96" s="44">
        <f>SUM(D96)</f>
        <v>10</v>
      </c>
    </row>
    <row r="97" spans="1:12" ht="18.75" x14ac:dyDescent="0.4">
      <c r="A97" s="42">
        <v>2</v>
      </c>
      <c r="B97" s="22" t="s">
        <v>78</v>
      </c>
      <c r="C97" s="23">
        <v>238</v>
      </c>
      <c r="D97" s="23">
        <v>9</v>
      </c>
      <c r="E97" s="23"/>
      <c r="F97" s="25"/>
      <c r="G97" s="25"/>
      <c r="H97" s="79"/>
      <c r="I97" s="23"/>
      <c r="J97" s="27"/>
      <c r="K97" s="99">
        <f t="shared" ref="K97:L100" si="9">SUM(C97)</f>
        <v>238</v>
      </c>
      <c r="L97" s="44">
        <f t="shared" si="9"/>
        <v>9</v>
      </c>
    </row>
    <row r="98" spans="1:12" ht="18.75" x14ac:dyDescent="0.4">
      <c r="A98" s="42">
        <v>3</v>
      </c>
      <c r="B98" s="22" t="s">
        <v>77</v>
      </c>
      <c r="C98" s="23">
        <v>224</v>
      </c>
      <c r="D98" s="23">
        <v>8</v>
      </c>
      <c r="E98" s="23"/>
      <c r="F98" s="25"/>
      <c r="G98" s="25"/>
      <c r="H98" s="79"/>
      <c r="I98" s="23"/>
      <c r="J98" s="27"/>
      <c r="K98" s="99">
        <f t="shared" si="9"/>
        <v>224</v>
      </c>
      <c r="L98" s="44">
        <f t="shared" si="9"/>
        <v>8</v>
      </c>
    </row>
    <row r="99" spans="1:12" ht="18.75" x14ac:dyDescent="0.4">
      <c r="A99" s="42">
        <v>4</v>
      </c>
      <c r="B99" s="22" t="s">
        <v>75</v>
      </c>
      <c r="C99" s="23">
        <v>201</v>
      </c>
      <c r="D99" s="23">
        <v>7</v>
      </c>
      <c r="E99" s="23"/>
      <c r="F99" s="25"/>
      <c r="G99" s="25"/>
      <c r="H99" s="79"/>
      <c r="I99" s="23"/>
      <c r="J99" s="27"/>
      <c r="K99" s="99">
        <f t="shared" si="9"/>
        <v>201</v>
      </c>
      <c r="L99" s="44">
        <f t="shared" si="9"/>
        <v>7</v>
      </c>
    </row>
    <row r="100" spans="1:12" ht="19.5" thickBot="1" x14ac:dyDescent="0.45">
      <c r="A100" s="46">
        <v>5</v>
      </c>
      <c r="B100" s="50" t="s">
        <v>79</v>
      </c>
      <c r="C100" s="48">
        <v>179</v>
      </c>
      <c r="D100" s="48">
        <v>6</v>
      </c>
      <c r="E100" s="48"/>
      <c r="F100" s="58"/>
      <c r="G100" s="58"/>
      <c r="H100" s="84"/>
      <c r="I100" s="48"/>
      <c r="J100" s="49"/>
      <c r="K100" s="102">
        <f t="shared" si="9"/>
        <v>179</v>
      </c>
      <c r="L100" s="59">
        <f t="shared" si="9"/>
        <v>6</v>
      </c>
    </row>
    <row r="101" spans="1:12" ht="19.5" thickBot="1" x14ac:dyDescent="0.45">
      <c r="A101" s="121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3"/>
    </row>
    <row r="102" spans="1:12" ht="18.75" x14ac:dyDescent="0.4">
      <c r="A102" s="38"/>
      <c r="B102" s="39" t="s">
        <v>69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64"/>
    </row>
    <row r="103" spans="1:12" x14ac:dyDescent="0.3">
      <c r="A103" s="65"/>
      <c r="B103" s="18"/>
      <c r="C103" s="18"/>
      <c r="D103" s="18"/>
      <c r="E103" s="18"/>
      <c r="F103" s="18"/>
      <c r="G103" s="18"/>
      <c r="H103" s="18"/>
      <c r="I103" s="18"/>
      <c r="J103" s="18"/>
      <c r="K103" s="67"/>
      <c r="L103" s="68"/>
    </row>
    <row r="104" spans="1:12" ht="34.5" x14ac:dyDescent="0.4">
      <c r="A104" s="42" t="s">
        <v>10</v>
      </c>
      <c r="B104" s="43" t="s">
        <v>0</v>
      </c>
      <c r="C104" s="63" t="s">
        <v>6</v>
      </c>
      <c r="D104" s="43" t="s">
        <v>1</v>
      </c>
      <c r="E104" s="43"/>
      <c r="F104" s="4"/>
      <c r="G104" s="18"/>
      <c r="H104" s="18"/>
      <c r="I104" s="18"/>
      <c r="J104" s="4"/>
      <c r="K104" s="63" t="s">
        <v>7</v>
      </c>
      <c r="L104" s="69" t="s">
        <v>8</v>
      </c>
    </row>
    <row r="105" spans="1:12" ht="18.75" x14ac:dyDescent="0.4">
      <c r="A105" s="93" t="s">
        <v>66</v>
      </c>
      <c r="B105" s="22" t="s">
        <v>102</v>
      </c>
      <c r="C105" s="23">
        <v>21</v>
      </c>
      <c r="D105" s="23">
        <v>9.5</v>
      </c>
      <c r="E105" s="23"/>
      <c r="F105" s="25"/>
      <c r="G105" s="104"/>
      <c r="H105" s="104"/>
      <c r="I105" s="23"/>
      <c r="J105" s="23"/>
      <c r="K105" s="99">
        <f t="shared" ref="K105:L108" si="10">SUM(C105,H105)</f>
        <v>21</v>
      </c>
      <c r="L105" s="44">
        <f t="shared" si="10"/>
        <v>9.5</v>
      </c>
    </row>
    <row r="106" spans="1:12" ht="18.75" x14ac:dyDescent="0.4">
      <c r="A106" s="93" t="s">
        <v>66</v>
      </c>
      <c r="B106" s="22" t="s">
        <v>103</v>
      </c>
      <c r="C106" s="23">
        <v>21</v>
      </c>
      <c r="D106" s="23">
        <v>9.5</v>
      </c>
      <c r="E106" s="23"/>
      <c r="F106" s="25"/>
      <c r="G106" s="104"/>
      <c r="H106" s="104"/>
      <c r="I106" s="23"/>
      <c r="J106" s="27"/>
      <c r="K106" s="100">
        <f t="shared" si="10"/>
        <v>21</v>
      </c>
      <c r="L106" s="45">
        <f t="shared" si="10"/>
        <v>9.5</v>
      </c>
    </row>
    <row r="107" spans="1:12" ht="18.75" x14ac:dyDescent="0.4">
      <c r="A107" s="93" t="s">
        <v>119</v>
      </c>
      <c r="B107" s="22" t="s">
        <v>77</v>
      </c>
      <c r="C107" s="23">
        <v>20</v>
      </c>
      <c r="D107" s="23">
        <v>7.5</v>
      </c>
      <c r="E107" s="23"/>
      <c r="F107" s="25"/>
      <c r="G107" s="104"/>
      <c r="H107" s="104"/>
      <c r="I107" s="23"/>
      <c r="J107" s="27"/>
      <c r="K107" s="100">
        <f t="shared" si="10"/>
        <v>20</v>
      </c>
      <c r="L107" s="45">
        <f t="shared" si="10"/>
        <v>7.5</v>
      </c>
    </row>
    <row r="108" spans="1:12" ht="18.75" x14ac:dyDescent="0.4">
      <c r="A108" s="93" t="s">
        <v>119</v>
      </c>
      <c r="B108" s="26" t="s">
        <v>76</v>
      </c>
      <c r="C108" s="27">
        <v>20</v>
      </c>
      <c r="D108" s="27">
        <v>7.5</v>
      </c>
      <c r="E108" s="27"/>
      <c r="F108" s="28"/>
      <c r="G108" s="124"/>
      <c r="H108" s="124"/>
      <c r="I108" s="27"/>
      <c r="J108" s="27"/>
      <c r="K108" s="100">
        <f t="shared" si="10"/>
        <v>20</v>
      </c>
      <c r="L108" s="45">
        <f t="shared" si="10"/>
        <v>7.5</v>
      </c>
    </row>
    <row r="109" spans="1:12" ht="19.5" thickBot="1" x14ac:dyDescent="0.45">
      <c r="A109" s="46">
        <v>5</v>
      </c>
      <c r="B109" s="50" t="s">
        <v>81</v>
      </c>
      <c r="C109" s="48">
        <v>18</v>
      </c>
      <c r="D109" s="48">
        <v>6</v>
      </c>
      <c r="E109" s="48"/>
      <c r="F109" s="58"/>
      <c r="G109" s="55"/>
      <c r="H109" s="55"/>
      <c r="I109" s="48"/>
      <c r="J109" s="49"/>
      <c r="K109" s="101">
        <f>SUM(C109,H109)</f>
        <v>18</v>
      </c>
      <c r="L109" s="52">
        <f>SUM(D109,I109)</f>
        <v>6</v>
      </c>
    </row>
    <row r="110" spans="1:12" ht="19.5" thickBot="1" x14ac:dyDescent="0.45">
      <c r="A110" s="121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3"/>
    </row>
    <row r="111" spans="1:12" ht="18.75" x14ac:dyDescent="0.4">
      <c r="A111" s="38"/>
      <c r="B111" s="39" t="s">
        <v>36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64"/>
    </row>
    <row r="112" spans="1:12" x14ac:dyDescent="0.3">
      <c r="A112" s="65"/>
      <c r="B112" s="18"/>
      <c r="C112" s="18"/>
      <c r="D112" s="18"/>
      <c r="E112" s="18"/>
      <c r="F112" s="18"/>
      <c r="G112" s="18"/>
      <c r="H112" s="18"/>
      <c r="I112" s="18"/>
      <c r="J112" s="18"/>
      <c r="K112" s="67"/>
      <c r="L112" s="68"/>
    </row>
    <row r="113" spans="1:12" ht="34.5" x14ac:dyDescent="0.4">
      <c r="A113" s="42" t="s">
        <v>10</v>
      </c>
      <c r="B113" s="43" t="s">
        <v>0</v>
      </c>
      <c r="C113" s="63"/>
      <c r="D113" s="43"/>
      <c r="E113" s="43"/>
      <c r="F113" s="4"/>
      <c r="G113" s="18"/>
      <c r="H113" s="18"/>
      <c r="I113" s="18"/>
      <c r="J113" s="4"/>
      <c r="K113" s="63"/>
      <c r="L113" s="69" t="s">
        <v>8</v>
      </c>
    </row>
    <row r="114" spans="1:12" ht="18.75" x14ac:dyDescent="0.4">
      <c r="A114" s="42">
        <v>1</v>
      </c>
      <c r="B114" s="80" t="s">
        <v>55</v>
      </c>
      <c r="C114" s="97"/>
      <c r="D114" s="77"/>
      <c r="E114" s="77"/>
      <c r="F114" s="96"/>
      <c r="G114" s="80"/>
      <c r="H114" s="79"/>
      <c r="I114" s="23"/>
      <c r="J114" s="23"/>
      <c r="K114" s="99"/>
      <c r="L114" s="44">
        <v>43.5</v>
      </c>
    </row>
    <row r="115" spans="1:12" ht="18.75" x14ac:dyDescent="0.4">
      <c r="A115" s="93" t="s">
        <v>88</v>
      </c>
      <c r="B115" s="26" t="s">
        <v>29</v>
      </c>
      <c r="C115" s="97"/>
      <c r="D115" s="77"/>
      <c r="E115" s="77"/>
      <c r="F115" s="96"/>
      <c r="G115" s="78"/>
      <c r="H115" s="79"/>
      <c r="I115" s="23"/>
      <c r="J115" s="27"/>
      <c r="K115" s="100"/>
      <c r="L115" s="45">
        <v>35</v>
      </c>
    </row>
    <row r="116" spans="1:12" ht="18.75" x14ac:dyDescent="0.4">
      <c r="A116" s="93" t="s">
        <v>89</v>
      </c>
      <c r="B116" s="78" t="s">
        <v>53</v>
      </c>
      <c r="C116" s="97"/>
      <c r="D116" s="77"/>
      <c r="E116" s="77"/>
      <c r="F116" s="96"/>
      <c r="G116" s="78"/>
      <c r="H116" s="79"/>
      <c r="I116" s="23"/>
      <c r="J116" s="27"/>
      <c r="K116" s="100"/>
      <c r="L116" s="45">
        <v>27</v>
      </c>
    </row>
    <row r="117" spans="1:12" ht="18.75" x14ac:dyDescent="0.4">
      <c r="A117" s="42">
        <v>4</v>
      </c>
      <c r="B117" s="78" t="s">
        <v>42</v>
      </c>
      <c r="C117" s="97"/>
      <c r="D117" s="77"/>
      <c r="E117" s="77"/>
      <c r="F117" s="96"/>
      <c r="G117" s="78"/>
      <c r="H117" s="79"/>
      <c r="I117" s="23"/>
      <c r="J117" s="27"/>
      <c r="K117" s="100"/>
      <c r="L117" s="45">
        <v>25.5</v>
      </c>
    </row>
    <row r="118" spans="1:12" ht="19.5" thickBot="1" x14ac:dyDescent="0.45">
      <c r="A118" s="46">
        <v>5</v>
      </c>
      <c r="B118" s="47" t="s">
        <v>114</v>
      </c>
      <c r="C118" s="98"/>
      <c r="D118" s="76"/>
      <c r="E118" s="76"/>
      <c r="F118" s="72"/>
      <c r="G118" s="82"/>
      <c r="H118" s="84"/>
      <c r="I118" s="48"/>
      <c r="J118" s="49"/>
      <c r="K118" s="101"/>
      <c r="L118" s="52">
        <v>25</v>
      </c>
    </row>
    <row r="119" spans="1:12" ht="19.5" thickBot="1" x14ac:dyDescent="0.45">
      <c r="A119" s="121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3"/>
    </row>
    <row r="120" spans="1:12" ht="18.75" x14ac:dyDescent="0.4">
      <c r="A120" s="38"/>
      <c r="B120" s="39" t="s">
        <v>35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64"/>
    </row>
    <row r="121" spans="1:12" x14ac:dyDescent="0.3">
      <c r="A121" s="65"/>
      <c r="B121" s="18"/>
      <c r="C121" s="18"/>
      <c r="D121" s="18"/>
      <c r="E121" s="18"/>
      <c r="F121" s="18"/>
      <c r="G121" s="18"/>
      <c r="H121" s="18"/>
      <c r="I121" s="18"/>
      <c r="J121" s="18"/>
      <c r="K121" s="67"/>
      <c r="L121" s="68"/>
    </row>
    <row r="122" spans="1:12" ht="34.5" x14ac:dyDescent="0.4">
      <c r="A122" s="42" t="s">
        <v>10</v>
      </c>
      <c r="B122" s="43" t="s">
        <v>0</v>
      </c>
      <c r="C122" s="63"/>
      <c r="D122" s="43"/>
      <c r="E122" s="43"/>
      <c r="F122" s="4"/>
      <c r="G122" s="18"/>
      <c r="H122" s="18"/>
      <c r="I122" s="18"/>
      <c r="J122" s="4"/>
      <c r="K122" s="63"/>
      <c r="L122" s="69" t="s">
        <v>8</v>
      </c>
    </row>
    <row r="123" spans="1:12" ht="18.75" x14ac:dyDescent="0.4">
      <c r="A123" s="42">
        <v>1</v>
      </c>
      <c r="B123" s="22" t="s">
        <v>96</v>
      </c>
      <c r="C123" s="97"/>
      <c r="D123" s="77"/>
      <c r="E123" s="77"/>
      <c r="F123" s="96"/>
      <c r="G123" s="80"/>
      <c r="H123" s="79"/>
      <c r="I123" s="23"/>
      <c r="J123" s="23"/>
      <c r="K123" s="99"/>
      <c r="L123" s="44">
        <v>50</v>
      </c>
    </row>
    <row r="124" spans="1:12" ht="18.75" x14ac:dyDescent="0.4">
      <c r="A124" s="93" t="s">
        <v>88</v>
      </c>
      <c r="B124" s="26" t="s">
        <v>40</v>
      </c>
      <c r="C124" s="97"/>
      <c r="D124" s="77"/>
      <c r="E124" s="77"/>
      <c r="F124" s="96"/>
      <c r="G124" s="78"/>
      <c r="H124" s="79"/>
      <c r="I124" s="23"/>
      <c r="J124" s="27"/>
      <c r="K124" s="100"/>
      <c r="L124" s="45">
        <v>30</v>
      </c>
    </row>
    <row r="125" spans="1:12" ht="18.75" x14ac:dyDescent="0.4">
      <c r="A125" s="93" t="s">
        <v>89</v>
      </c>
      <c r="B125" s="26" t="s">
        <v>60</v>
      </c>
      <c r="C125" s="97"/>
      <c r="D125" s="77"/>
      <c r="E125" s="77"/>
      <c r="F125" s="96"/>
      <c r="G125" s="78"/>
      <c r="H125" s="79"/>
      <c r="I125" s="23"/>
      <c r="J125" s="27"/>
      <c r="K125" s="100"/>
      <c r="L125" s="45">
        <v>29</v>
      </c>
    </row>
    <row r="126" spans="1:12" ht="18.75" x14ac:dyDescent="0.4">
      <c r="A126" s="93" t="s">
        <v>91</v>
      </c>
      <c r="B126" s="26" t="s">
        <v>45</v>
      </c>
      <c r="C126" s="97"/>
      <c r="D126" s="77"/>
      <c r="E126" s="77"/>
      <c r="F126" s="96"/>
      <c r="G126" s="78"/>
      <c r="H126" s="79"/>
      <c r="I126" s="23"/>
      <c r="J126" s="27"/>
      <c r="K126" s="100"/>
      <c r="L126" s="45">
        <v>28</v>
      </c>
    </row>
    <row r="127" spans="1:12" ht="19.5" thickBot="1" x14ac:dyDescent="0.45">
      <c r="A127" s="46">
        <v>5</v>
      </c>
      <c r="B127" s="50" t="s">
        <v>51</v>
      </c>
      <c r="C127" s="106"/>
      <c r="D127" s="76"/>
      <c r="E127" s="76"/>
      <c r="F127" s="72"/>
      <c r="G127" s="82"/>
      <c r="H127" s="84"/>
      <c r="I127" s="48"/>
      <c r="J127" s="49"/>
      <c r="K127" s="101"/>
      <c r="L127" s="52">
        <v>23</v>
      </c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L166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BELLEVIEW; MARCH 4-5, 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view="pageLayout" workbookViewId="0">
      <selection activeCell="E131" sqref="E131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5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38"/>
      <c r="B3" s="39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64"/>
    </row>
    <row r="4" spans="1:12" x14ac:dyDescent="0.3">
      <c r="A4" s="65"/>
      <c r="B4" s="66" t="s">
        <v>4</v>
      </c>
      <c r="C4" s="71"/>
      <c r="D4" s="66"/>
      <c r="E4" s="67"/>
      <c r="F4" s="66" t="s">
        <v>5</v>
      </c>
      <c r="G4" s="71"/>
      <c r="H4" s="66"/>
      <c r="I4" s="67"/>
      <c r="J4" s="67"/>
      <c r="K4" s="67"/>
      <c r="L4" s="68"/>
    </row>
    <row r="5" spans="1:12" ht="34.5" x14ac:dyDescent="0.4">
      <c r="A5" s="42" t="s">
        <v>10</v>
      </c>
      <c r="B5" s="43" t="s">
        <v>0</v>
      </c>
      <c r="C5" s="63" t="s">
        <v>6</v>
      </c>
      <c r="D5" s="43" t="s">
        <v>1</v>
      </c>
      <c r="E5" s="43"/>
      <c r="F5" s="4"/>
      <c r="G5" s="43" t="s">
        <v>0</v>
      </c>
      <c r="H5" s="63" t="s">
        <v>6</v>
      </c>
      <c r="I5" s="43" t="s">
        <v>1</v>
      </c>
      <c r="J5" s="4"/>
      <c r="K5" s="63" t="s">
        <v>7</v>
      </c>
      <c r="L5" s="69" t="s">
        <v>8</v>
      </c>
    </row>
    <row r="6" spans="1:12" ht="19.5" thickBot="1" x14ac:dyDescent="0.45">
      <c r="A6" s="46">
        <v>1</v>
      </c>
      <c r="B6" s="50" t="s">
        <v>40</v>
      </c>
      <c r="C6" s="48">
        <v>53</v>
      </c>
      <c r="D6" s="48">
        <v>10</v>
      </c>
      <c r="E6" s="48"/>
      <c r="F6" s="55"/>
      <c r="G6" s="50" t="s">
        <v>40</v>
      </c>
      <c r="H6" s="48">
        <v>52</v>
      </c>
      <c r="I6" s="48">
        <v>10</v>
      </c>
      <c r="J6" s="48"/>
      <c r="K6" s="58">
        <f>SUM(C6,H6)</f>
        <v>105</v>
      </c>
      <c r="L6" s="59">
        <f>SUM(D6,I6)</f>
        <v>20</v>
      </c>
    </row>
    <row r="7" spans="1:12" ht="19.5" thickBot="1" x14ac:dyDescent="0.45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1:12" ht="18.75" x14ac:dyDescent="0.4">
      <c r="A8" s="38"/>
      <c r="B8" s="39" t="s">
        <v>32</v>
      </c>
      <c r="C8" s="40"/>
      <c r="D8" s="40"/>
      <c r="E8" s="40"/>
      <c r="F8" s="40"/>
      <c r="G8" s="40"/>
      <c r="H8" s="40"/>
      <c r="I8" s="40"/>
      <c r="J8" s="40"/>
      <c r="K8" s="40"/>
      <c r="L8" s="64"/>
    </row>
    <row r="9" spans="1:12" x14ac:dyDescent="0.3">
      <c r="A9" s="65"/>
      <c r="B9" s="66" t="s">
        <v>4</v>
      </c>
      <c r="C9" s="71"/>
      <c r="D9" s="66"/>
      <c r="E9" s="67"/>
      <c r="F9" s="66" t="s">
        <v>5</v>
      </c>
      <c r="G9" s="71"/>
      <c r="H9" s="66"/>
      <c r="I9" s="67"/>
      <c r="J9" s="67"/>
      <c r="K9" s="67"/>
      <c r="L9" s="68"/>
    </row>
    <row r="10" spans="1:12" ht="34.5" x14ac:dyDescent="0.4">
      <c r="A10" s="42" t="s">
        <v>10</v>
      </c>
      <c r="B10" s="43" t="s">
        <v>0</v>
      </c>
      <c r="C10" s="63" t="s">
        <v>6</v>
      </c>
      <c r="D10" s="43" t="s">
        <v>1</v>
      </c>
      <c r="E10" s="43"/>
      <c r="F10" s="4"/>
      <c r="G10" s="43" t="s">
        <v>0</v>
      </c>
      <c r="H10" s="63" t="s">
        <v>6</v>
      </c>
      <c r="I10" s="43" t="s">
        <v>1</v>
      </c>
      <c r="J10" s="4"/>
      <c r="K10" s="63" t="s">
        <v>7</v>
      </c>
      <c r="L10" s="69" t="s">
        <v>8</v>
      </c>
    </row>
    <row r="11" spans="1:12" ht="18.75" x14ac:dyDescent="0.4">
      <c r="A11" s="42">
        <v>1</v>
      </c>
      <c r="B11" s="22" t="s">
        <v>96</v>
      </c>
      <c r="C11" s="23">
        <v>55</v>
      </c>
      <c r="D11" s="23">
        <v>10</v>
      </c>
      <c r="E11" s="11"/>
      <c r="F11" s="18"/>
      <c r="G11" s="22" t="s">
        <v>96</v>
      </c>
      <c r="H11" s="23">
        <v>60</v>
      </c>
      <c r="I11" s="23">
        <v>10</v>
      </c>
      <c r="J11" s="23"/>
      <c r="K11" s="25">
        <f t="shared" ref="K11:L11" si="0">SUM(C11,H11)</f>
        <v>115</v>
      </c>
      <c r="L11" s="44">
        <f t="shared" si="0"/>
        <v>20</v>
      </c>
    </row>
    <row r="12" spans="1:12" ht="19.5" thickBot="1" x14ac:dyDescent="0.45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2" ht="18.75" x14ac:dyDescent="0.4">
      <c r="A13" s="38"/>
      <c r="B13" s="39" t="s">
        <v>3</v>
      </c>
      <c r="C13" s="40"/>
      <c r="D13" s="40"/>
      <c r="E13" s="40"/>
      <c r="F13" s="40"/>
      <c r="G13" s="40"/>
      <c r="H13" s="40"/>
      <c r="I13" s="40"/>
      <c r="J13" s="40"/>
      <c r="K13" s="40"/>
      <c r="L13" s="64"/>
    </row>
    <row r="14" spans="1:12" x14ac:dyDescent="0.3">
      <c r="A14" s="65"/>
      <c r="B14" s="66" t="s">
        <v>4</v>
      </c>
      <c r="C14" s="71"/>
      <c r="D14" s="66"/>
      <c r="E14" s="67"/>
      <c r="F14" s="66" t="s">
        <v>5</v>
      </c>
      <c r="G14" s="71"/>
      <c r="H14" s="66"/>
      <c r="I14" s="67"/>
      <c r="J14" s="67"/>
      <c r="K14" s="67"/>
      <c r="L14" s="68"/>
    </row>
    <row r="15" spans="1:12" ht="34.5" x14ac:dyDescent="0.4">
      <c r="A15" s="42" t="s">
        <v>10</v>
      </c>
      <c r="B15" s="43" t="s">
        <v>0</v>
      </c>
      <c r="C15" s="63" t="s">
        <v>30</v>
      </c>
      <c r="D15" s="43" t="s">
        <v>1</v>
      </c>
      <c r="E15" s="43"/>
      <c r="F15" s="4"/>
      <c r="G15" s="43" t="s">
        <v>0</v>
      </c>
      <c r="H15" s="63" t="s">
        <v>30</v>
      </c>
      <c r="I15" s="43" t="s">
        <v>1</v>
      </c>
      <c r="J15" s="4"/>
      <c r="K15" s="63" t="s">
        <v>7</v>
      </c>
      <c r="L15" s="69" t="s">
        <v>8</v>
      </c>
    </row>
    <row r="16" spans="1:12" ht="18.75" x14ac:dyDescent="0.4">
      <c r="A16" s="93" t="s">
        <v>93</v>
      </c>
      <c r="B16" s="80" t="s">
        <v>138</v>
      </c>
      <c r="C16" s="77">
        <v>73</v>
      </c>
      <c r="D16" s="23">
        <v>10</v>
      </c>
      <c r="E16" s="18"/>
      <c r="F16" s="75">
        <v>1</v>
      </c>
      <c r="G16" s="80" t="s">
        <v>138</v>
      </c>
      <c r="H16" s="23">
        <v>0</v>
      </c>
      <c r="I16" s="23"/>
      <c r="J16" s="23"/>
      <c r="K16" s="25">
        <f t="shared" ref="K16:L16" si="1">SUM(C16,H16)</f>
        <v>73</v>
      </c>
      <c r="L16" s="44">
        <f t="shared" si="1"/>
        <v>10</v>
      </c>
    </row>
    <row r="17" spans="1:12" ht="19.5" thickBot="1" x14ac:dyDescent="0.45">
      <c r="A17" s="94"/>
      <c r="B17" s="47"/>
      <c r="C17" s="49"/>
      <c r="D17" s="49"/>
      <c r="E17" s="48"/>
      <c r="F17" s="55"/>
      <c r="G17" s="47"/>
      <c r="H17" s="49"/>
      <c r="I17" s="49"/>
      <c r="J17" s="49"/>
      <c r="K17" s="51"/>
      <c r="L17" s="52"/>
    </row>
    <row r="18" spans="1:12" ht="19.5" thickBot="1" x14ac:dyDescent="0.45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5"/>
    </row>
    <row r="19" spans="1:12" ht="18.75" x14ac:dyDescent="0.4">
      <c r="A19" s="38"/>
      <c r="B19" s="39" t="s">
        <v>15</v>
      </c>
      <c r="C19" s="40"/>
      <c r="D19" s="40"/>
      <c r="E19" s="40"/>
      <c r="F19" s="40"/>
      <c r="G19" s="40"/>
      <c r="H19" s="40"/>
      <c r="I19" s="40"/>
      <c r="J19" s="40"/>
      <c r="K19" s="40"/>
      <c r="L19" s="64"/>
    </row>
    <row r="20" spans="1:12" x14ac:dyDescent="0.3">
      <c r="A20" s="65"/>
      <c r="B20" s="66" t="s">
        <v>4</v>
      </c>
      <c r="C20" s="71"/>
      <c r="D20" s="66"/>
      <c r="E20" s="67"/>
      <c r="F20" s="66" t="s">
        <v>5</v>
      </c>
      <c r="G20" s="71"/>
      <c r="H20" s="66"/>
      <c r="I20" s="67"/>
      <c r="J20" s="67"/>
      <c r="K20" s="67"/>
      <c r="L20" s="68"/>
    </row>
    <row r="21" spans="1:12" ht="34.5" x14ac:dyDescent="0.4">
      <c r="A21" s="42" t="s">
        <v>10</v>
      </c>
      <c r="B21" s="43" t="s">
        <v>0</v>
      </c>
      <c r="C21" s="63" t="s">
        <v>30</v>
      </c>
      <c r="D21" s="43" t="s">
        <v>1</v>
      </c>
      <c r="E21" s="43"/>
      <c r="F21" s="4"/>
      <c r="G21" s="43" t="s">
        <v>0</v>
      </c>
      <c r="H21" s="63" t="s">
        <v>30</v>
      </c>
      <c r="I21" s="43" t="s">
        <v>1</v>
      </c>
      <c r="J21" s="4"/>
      <c r="K21" s="63" t="s">
        <v>7</v>
      </c>
      <c r="L21" s="69" t="s">
        <v>8</v>
      </c>
    </row>
    <row r="22" spans="1:12" ht="18.75" x14ac:dyDescent="0.4">
      <c r="A22" s="42">
        <v>1</v>
      </c>
      <c r="B22" s="80" t="s">
        <v>55</v>
      </c>
      <c r="C22" s="81">
        <v>9.02</v>
      </c>
      <c r="D22" s="77">
        <v>9</v>
      </c>
      <c r="E22" s="17"/>
      <c r="F22" s="70"/>
      <c r="G22" s="80" t="s">
        <v>55</v>
      </c>
      <c r="H22" s="29">
        <v>10.75</v>
      </c>
      <c r="I22" s="23">
        <v>5</v>
      </c>
      <c r="J22" s="23"/>
      <c r="K22" s="30">
        <f t="shared" ref="K22:L26" si="2">SUM(C22,H22)</f>
        <v>19.77</v>
      </c>
      <c r="L22" s="44">
        <f t="shared" si="2"/>
        <v>14</v>
      </c>
    </row>
    <row r="23" spans="1:12" ht="18.75" x14ac:dyDescent="0.4">
      <c r="A23" s="42">
        <v>2</v>
      </c>
      <c r="B23" s="78" t="s">
        <v>48</v>
      </c>
      <c r="C23" s="81">
        <v>10.91</v>
      </c>
      <c r="D23" s="77">
        <v>5</v>
      </c>
      <c r="E23" s="17"/>
      <c r="F23" s="70"/>
      <c r="G23" s="78" t="s">
        <v>48</v>
      </c>
      <c r="H23" s="29">
        <v>9.92</v>
      </c>
      <c r="I23" s="23">
        <v>8</v>
      </c>
      <c r="J23" s="27"/>
      <c r="K23" s="33">
        <f t="shared" si="2"/>
        <v>20.83</v>
      </c>
      <c r="L23" s="45">
        <f t="shared" si="2"/>
        <v>13</v>
      </c>
    </row>
    <row r="24" spans="1:12" ht="18.75" x14ac:dyDescent="0.4">
      <c r="A24" s="42">
        <v>3</v>
      </c>
      <c r="B24" s="26" t="s">
        <v>29</v>
      </c>
      <c r="C24" s="29">
        <v>11.28</v>
      </c>
      <c r="D24" s="77">
        <v>4</v>
      </c>
      <c r="E24" s="11"/>
      <c r="F24" s="70"/>
      <c r="G24" s="26" t="s">
        <v>29</v>
      </c>
      <c r="H24" s="29">
        <v>9.69</v>
      </c>
      <c r="I24" s="23">
        <v>10</v>
      </c>
      <c r="J24" s="27"/>
      <c r="K24" s="33">
        <f t="shared" si="2"/>
        <v>20.97</v>
      </c>
      <c r="L24" s="45">
        <f t="shared" si="2"/>
        <v>14</v>
      </c>
    </row>
    <row r="25" spans="1:12" ht="18.75" x14ac:dyDescent="0.4">
      <c r="A25" s="42">
        <v>4</v>
      </c>
      <c r="B25" s="78" t="s">
        <v>67</v>
      </c>
      <c r="C25" s="81">
        <v>11.67</v>
      </c>
      <c r="D25" s="77">
        <v>3</v>
      </c>
      <c r="E25" s="17"/>
      <c r="F25" s="70"/>
      <c r="G25" s="78" t="s">
        <v>67</v>
      </c>
      <c r="H25" s="29">
        <v>9.7200000000000006</v>
      </c>
      <c r="I25" s="23">
        <v>9</v>
      </c>
      <c r="J25" s="27"/>
      <c r="K25" s="33">
        <f t="shared" si="2"/>
        <v>21.39</v>
      </c>
      <c r="L25" s="45">
        <f t="shared" si="2"/>
        <v>12</v>
      </c>
    </row>
    <row r="26" spans="1:12" ht="19.5" thickBot="1" x14ac:dyDescent="0.45">
      <c r="A26" s="46">
        <v>5</v>
      </c>
      <c r="B26" s="82" t="s">
        <v>133</v>
      </c>
      <c r="C26" s="146">
        <v>9.68</v>
      </c>
      <c r="D26" s="115">
        <v>7</v>
      </c>
      <c r="E26" s="76"/>
      <c r="F26" s="72"/>
      <c r="G26" s="82" t="s">
        <v>133</v>
      </c>
      <c r="H26" s="85">
        <v>12.17</v>
      </c>
      <c r="I26" s="49">
        <v>2</v>
      </c>
      <c r="J26" s="49"/>
      <c r="K26" s="61">
        <f t="shared" si="2"/>
        <v>21.85</v>
      </c>
      <c r="L26" s="52">
        <f t="shared" si="2"/>
        <v>9</v>
      </c>
    </row>
    <row r="27" spans="1:12" ht="18.75" x14ac:dyDescent="0.4">
      <c r="A27" s="38"/>
      <c r="B27" s="39" t="s">
        <v>33</v>
      </c>
      <c r="C27" s="40"/>
      <c r="D27" s="40"/>
      <c r="E27" s="40"/>
      <c r="F27" s="40"/>
      <c r="G27" s="40"/>
      <c r="H27" s="40"/>
      <c r="I27" s="40"/>
      <c r="J27" s="40"/>
      <c r="K27" s="40"/>
      <c r="L27" s="64"/>
    </row>
    <row r="28" spans="1:12" x14ac:dyDescent="0.3">
      <c r="A28" s="65"/>
      <c r="B28" s="66" t="s">
        <v>4</v>
      </c>
      <c r="C28" s="71"/>
      <c r="D28" s="66"/>
      <c r="E28" s="67"/>
      <c r="F28" s="66" t="s">
        <v>5</v>
      </c>
      <c r="G28" s="71"/>
      <c r="H28" s="66"/>
      <c r="I28" s="67"/>
      <c r="J28" s="67"/>
      <c r="K28" s="67"/>
      <c r="L28" s="68"/>
    </row>
    <row r="29" spans="1:12" ht="34.5" x14ac:dyDescent="0.4">
      <c r="A29" s="42" t="s">
        <v>10</v>
      </c>
      <c r="B29" s="43" t="s">
        <v>0</v>
      </c>
      <c r="C29" s="63" t="s">
        <v>30</v>
      </c>
      <c r="D29" s="43" t="s">
        <v>1</v>
      </c>
      <c r="E29" s="43"/>
      <c r="F29" s="4"/>
      <c r="G29" s="43" t="s">
        <v>0</v>
      </c>
      <c r="H29" s="63" t="s">
        <v>30</v>
      </c>
      <c r="I29" s="43" t="s">
        <v>1</v>
      </c>
      <c r="J29" s="4"/>
      <c r="K29" s="63" t="s">
        <v>7</v>
      </c>
      <c r="L29" s="69" t="s">
        <v>8</v>
      </c>
    </row>
    <row r="30" spans="1:12" ht="18.75" x14ac:dyDescent="0.4">
      <c r="A30" s="42">
        <v>1</v>
      </c>
      <c r="B30" s="22" t="s">
        <v>60</v>
      </c>
      <c r="C30" s="29">
        <v>8.25</v>
      </c>
      <c r="D30" s="23">
        <v>10</v>
      </c>
      <c r="E30" s="11"/>
      <c r="F30" s="70"/>
      <c r="G30" s="22" t="s">
        <v>60</v>
      </c>
      <c r="H30" s="29">
        <v>120</v>
      </c>
      <c r="I30" s="23"/>
      <c r="J30" s="23"/>
      <c r="K30" s="30">
        <f t="shared" ref="K30:L33" si="3">SUM(C30,H30)</f>
        <v>128.25</v>
      </c>
      <c r="L30" s="44">
        <f t="shared" si="3"/>
        <v>10</v>
      </c>
    </row>
    <row r="31" spans="1:12" ht="18.75" x14ac:dyDescent="0.4">
      <c r="A31" s="42">
        <v>2</v>
      </c>
      <c r="B31" s="26" t="s">
        <v>97</v>
      </c>
      <c r="C31" s="29">
        <v>9.3800000000000008</v>
      </c>
      <c r="D31" s="23">
        <v>9</v>
      </c>
      <c r="E31" s="11"/>
      <c r="F31" s="70"/>
      <c r="G31" s="26" t="s">
        <v>97</v>
      </c>
      <c r="H31" s="29">
        <v>120</v>
      </c>
      <c r="I31" s="23"/>
      <c r="J31" s="27"/>
      <c r="K31" s="33">
        <f t="shared" si="3"/>
        <v>129.38</v>
      </c>
      <c r="L31" s="45">
        <f t="shared" si="3"/>
        <v>9</v>
      </c>
    </row>
    <row r="32" spans="1:12" ht="18.75" x14ac:dyDescent="0.4">
      <c r="A32" s="42">
        <v>3</v>
      </c>
      <c r="B32" s="26" t="s">
        <v>96</v>
      </c>
      <c r="C32" s="29">
        <v>120</v>
      </c>
      <c r="D32" s="23"/>
      <c r="E32" s="105"/>
      <c r="F32" s="36"/>
      <c r="G32" s="26" t="s">
        <v>96</v>
      </c>
      <c r="H32" s="29">
        <v>10.75</v>
      </c>
      <c r="I32" s="23">
        <v>10</v>
      </c>
      <c r="J32" s="27"/>
      <c r="K32" s="33">
        <f t="shared" si="3"/>
        <v>130.75</v>
      </c>
      <c r="L32" s="45">
        <f t="shared" si="3"/>
        <v>10</v>
      </c>
    </row>
    <row r="33" spans="1:13" ht="19.5" thickBot="1" x14ac:dyDescent="0.45">
      <c r="A33" s="46">
        <v>4</v>
      </c>
      <c r="B33" s="47" t="s">
        <v>46</v>
      </c>
      <c r="C33" s="53">
        <v>18.77</v>
      </c>
      <c r="D33" s="48">
        <v>8</v>
      </c>
      <c r="E33" s="127"/>
      <c r="F33" s="72"/>
      <c r="G33" s="47" t="s">
        <v>46</v>
      </c>
      <c r="H33" s="53">
        <v>120</v>
      </c>
      <c r="I33" s="48"/>
      <c r="J33" s="49"/>
      <c r="K33" s="61">
        <f t="shared" si="3"/>
        <v>138.77000000000001</v>
      </c>
      <c r="L33" s="52">
        <f t="shared" si="3"/>
        <v>8</v>
      </c>
    </row>
    <row r="34" spans="1:13" ht="19.5" thickBot="1" x14ac:dyDescent="0.45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5"/>
    </row>
    <row r="35" spans="1:13" ht="18.75" x14ac:dyDescent="0.4">
      <c r="A35" s="38"/>
      <c r="B35" s="39" t="s">
        <v>14</v>
      </c>
      <c r="C35" s="40"/>
      <c r="D35" s="40"/>
      <c r="E35" s="40"/>
      <c r="F35" s="40"/>
      <c r="G35" s="40"/>
      <c r="H35" s="40"/>
      <c r="I35" s="40"/>
      <c r="J35" s="40"/>
      <c r="K35" s="40"/>
      <c r="L35" s="64"/>
    </row>
    <row r="36" spans="1:13" x14ac:dyDescent="0.3">
      <c r="A36" s="65"/>
      <c r="B36" s="66" t="s">
        <v>4</v>
      </c>
      <c r="C36" s="71"/>
      <c r="D36" s="66"/>
      <c r="E36" s="67"/>
      <c r="F36" s="66" t="s">
        <v>5</v>
      </c>
      <c r="G36" s="71"/>
      <c r="H36" s="66"/>
      <c r="I36" s="67"/>
      <c r="J36" s="67"/>
      <c r="K36" s="67"/>
      <c r="L36" s="68"/>
    </row>
    <row r="37" spans="1:13" ht="34.5" x14ac:dyDescent="0.4">
      <c r="A37" s="42" t="s">
        <v>10</v>
      </c>
      <c r="B37" s="43" t="s">
        <v>0</v>
      </c>
      <c r="C37" s="63" t="s">
        <v>6</v>
      </c>
      <c r="D37" s="43" t="s">
        <v>1</v>
      </c>
      <c r="E37" s="43"/>
      <c r="F37" s="4"/>
      <c r="G37" s="43" t="s">
        <v>0</v>
      </c>
      <c r="H37" s="63" t="s">
        <v>6</v>
      </c>
      <c r="I37" s="43" t="s">
        <v>1</v>
      </c>
      <c r="J37" s="4"/>
      <c r="K37" s="63" t="s">
        <v>7</v>
      </c>
      <c r="L37" s="69" t="s">
        <v>8</v>
      </c>
    </row>
    <row r="38" spans="1:13" ht="18.75" x14ac:dyDescent="0.4">
      <c r="A38" s="42">
        <v>1</v>
      </c>
      <c r="B38" s="80" t="s">
        <v>55</v>
      </c>
      <c r="C38" s="81">
        <v>3.46</v>
      </c>
      <c r="D38" s="77">
        <v>8</v>
      </c>
      <c r="E38" s="70"/>
      <c r="F38" s="4"/>
      <c r="G38" s="80" t="s">
        <v>55</v>
      </c>
      <c r="H38" s="81">
        <v>3.82</v>
      </c>
      <c r="I38" s="77">
        <v>9</v>
      </c>
      <c r="J38" s="23"/>
      <c r="K38" s="30">
        <f t="shared" ref="K38:L42" si="4">SUM(C38,H38)</f>
        <v>7.2799999999999994</v>
      </c>
      <c r="L38" s="44">
        <f t="shared" si="4"/>
        <v>17</v>
      </c>
      <c r="M38"/>
    </row>
    <row r="39" spans="1:13" ht="18.75" x14ac:dyDescent="0.4">
      <c r="A39" s="42">
        <v>2</v>
      </c>
      <c r="B39" s="78" t="s">
        <v>31</v>
      </c>
      <c r="C39" s="81">
        <v>2.94</v>
      </c>
      <c r="D39" s="77">
        <v>10</v>
      </c>
      <c r="E39" s="70"/>
      <c r="F39" s="4"/>
      <c r="G39" s="78" t="s">
        <v>31</v>
      </c>
      <c r="H39" s="81">
        <v>4.67</v>
      </c>
      <c r="I39" s="77">
        <v>3</v>
      </c>
      <c r="J39" s="27"/>
      <c r="K39" s="33">
        <f t="shared" si="4"/>
        <v>7.6099999999999994</v>
      </c>
      <c r="L39" s="45">
        <f t="shared" si="4"/>
        <v>13</v>
      </c>
      <c r="M39"/>
    </row>
    <row r="40" spans="1:13" ht="18.75" x14ac:dyDescent="0.4">
      <c r="A40" s="42">
        <v>3</v>
      </c>
      <c r="B40" s="78" t="s">
        <v>113</v>
      </c>
      <c r="C40" s="81">
        <v>3.82</v>
      </c>
      <c r="D40" s="77">
        <v>7</v>
      </c>
      <c r="E40" s="70"/>
      <c r="F40" s="4"/>
      <c r="G40" s="78" t="s">
        <v>113</v>
      </c>
      <c r="H40" s="81">
        <v>3.96</v>
      </c>
      <c r="I40" s="77">
        <v>8</v>
      </c>
      <c r="J40" s="27"/>
      <c r="K40" s="33">
        <f t="shared" si="4"/>
        <v>7.7799999999999994</v>
      </c>
      <c r="L40" s="45">
        <f t="shared" si="4"/>
        <v>15</v>
      </c>
      <c r="M40"/>
    </row>
    <row r="41" spans="1:13" ht="18.75" x14ac:dyDescent="0.4">
      <c r="A41" s="42">
        <v>4</v>
      </c>
      <c r="B41" s="78" t="s">
        <v>85</v>
      </c>
      <c r="C41" s="81">
        <v>3.26</v>
      </c>
      <c r="D41" s="77">
        <v>9</v>
      </c>
      <c r="E41" s="70"/>
      <c r="F41" s="4"/>
      <c r="G41" s="78" t="s">
        <v>85</v>
      </c>
      <c r="H41" s="81">
        <v>4.9000000000000004</v>
      </c>
      <c r="I41" s="77">
        <v>2</v>
      </c>
      <c r="J41" s="27"/>
      <c r="K41" s="33">
        <f t="shared" si="4"/>
        <v>8.16</v>
      </c>
      <c r="L41" s="45">
        <f t="shared" si="4"/>
        <v>11</v>
      </c>
      <c r="M41"/>
    </row>
    <row r="42" spans="1:13" ht="19.5" thickBot="1" x14ac:dyDescent="0.45">
      <c r="A42" s="46">
        <v>5</v>
      </c>
      <c r="B42" s="82" t="s">
        <v>133</v>
      </c>
      <c r="C42" s="83">
        <v>4.99</v>
      </c>
      <c r="D42" s="76">
        <v>3</v>
      </c>
      <c r="E42" s="72"/>
      <c r="F42" s="50"/>
      <c r="G42" s="82" t="s">
        <v>133</v>
      </c>
      <c r="H42" s="83">
        <v>3.76</v>
      </c>
      <c r="I42" s="76">
        <v>10</v>
      </c>
      <c r="J42" s="49"/>
      <c r="K42" s="61">
        <f t="shared" si="4"/>
        <v>8.75</v>
      </c>
      <c r="L42" s="52">
        <f t="shared" si="4"/>
        <v>13</v>
      </c>
      <c r="M42"/>
    </row>
    <row r="43" spans="1:13" ht="19.5" thickBot="1" x14ac:dyDescent="0.45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5"/>
    </row>
    <row r="44" spans="1:13" ht="18.75" x14ac:dyDescent="0.4">
      <c r="A44" s="38"/>
      <c r="B44" s="39" t="s">
        <v>34</v>
      </c>
      <c r="C44" s="40"/>
      <c r="D44" s="40"/>
      <c r="E44" s="40"/>
      <c r="F44" s="40"/>
      <c r="G44" s="40"/>
      <c r="H44" s="40"/>
      <c r="I44" s="40"/>
      <c r="J44" s="40"/>
      <c r="K44" s="40"/>
      <c r="L44" s="64"/>
    </row>
    <row r="45" spans="1:13" x14ac:dyDescent="0.3">
      <c r="A45" s="65"/>
      <c r="B45" s="66" t="s">
        <v>4</v>
      </c>
      <c r="C45" s="71"/>
      <c r="D45" s="66"/>
      <c r="E45" s="67"/>
      <c r="F45" s="66" t="s">
        <v>5</v>
      </c>
      <c r="G45" s="71"/>
      <c r="H45" s="66"/>
      <c r="I45" s="67"/>
      <c r="J45" s="67"/>
      <c r="K45" s="67"/>
      <c r="L45" s="68"/>
    </row>
    <row r="46" spans="1:13" ht="34.5" x14ac:dyDescent="0.4">
      <c r="A46" s="42" t="s">
        <v>10</v>
      </c>
      <c r="B46" s="43" t="s">
        <v>0</v>
      </c>
      <c r="C46" s="63" t="s">
        <v>30</v>
      </c>
      <c r="D46" s="43" t="s">
        <v>1</v>
      </c>
      <c r="E46" s="43"/>
      <c r="F46" s="4"/>
      <c r="G46" s="43" t="s">
        <v>0</v>
      </c>
      <c r="H46" s="63" t="s">
        <v>30</v>
      </c>
      <c r="I46" s="43" t="s">
        <v>1</v>
      </c>
      <c r="J46" s="4"/>
      <c r="K46" s="63" t="s">
        <v>7</v>
      </c>
      <c r="L46" s="69" t="s">
        <v>8</v>
      </c>
    </row>
    <row r="47" spans="1:13" ht="18.75" x14ac:dyDescent="0.4">
      <c r="A47" s="42">
        <v>1</v>
      </c>
      <c r="B47" s="22" t="s">
        <v>45</v>
      </c>
      <c r="C47" s="29">
        <v>10.01</v>
      </c>
      <c r="D47" s="23">
        <v>9</v>
      </c>
      <c r="E47" s="11"/>
      <c r="F47" s="70"/>
      <c r="G47" s="22" t="s">
        <v>45</v>
      </c>
      <c r="H47" s="29">
        <v>9.59</v>
      </c>
      <c r="I47" s="23">
        <v>10</v>
      </c>
      <c r="J47" s="23"/>
      <c r="K47" s="30">
        <f t="shared" ref="K47:L51" si="5">SUM(C47,H47)</f>
        <v>19.600000000000001</v>
      </c>
      <c r="L47" s="44">
        <f t="shared" si="5"/>
        <v>19</v>
      </c>
    </row>
    <row r="48" spans="1:13" ht="18.75" x14ac:dyDescent="0.4">
      <c r="A48" s="42">
        <v>2</v>
      </c>
      <c r="B48" s="22" t="s">
        <v>60</v>
      </c>
      <c r="C48" s="29">
        <v>9.52</v>
      </c>
      <c r="D48" s="23">
        <v>10</v>
      </c>
      <c r="E48" s="11"/>
      <c r="F48" s="70"/>
      <c r="G48" s="22" t="s">
        <v>60</v>
      </c>
      <c r="H48" s="29">
        <v>13.13</v>
      </c>
      <c r="I48" s="23">
        <v>7</v>
      </c>
      <c r="J48" s="23"/>
      <c r="K48" s="30">
        <f t="shared" si="5"/>
        <v>22.65</v>
      </c>
      <c r="L48" s="44">
        <f t="shared" si="5"/>
        <v>17</v>
      </c>
    </row>
    <row r="49" spans="1:12" ht="18.75" x14ac:dyDescent="0.4">
      <c r="A49" s="42">
        <v>3</v>
      </c>
      <c r="B49" s="22" t="s">
        <v>51</v>
      </c>
      <c r="C49" s="29">
        <v>11.72</v>
      </c>
      <c r="D49" s="23">
        <v>7</v>
      </c>
      <c r="E49" s="11"/>
      <c r="F49" s="70"/>
      <c r="G49" s="22" t="s">
        <v>51</v>
      </c>
      <c r="H49" s="29">
        <v>13.1</v>
      </c>
      <c r="I49" s="23">
        <v>8</v>
      </c>
      <c r="J49" s="23"/>
      <c r="K49" s="30">
        <f t="shared" si="5"/>
        <v>24.82</v>
      </c>
      <c r="L49" s="44">
        <f t="shared" si="5"/>
        <v>15</v>
      </c>
    </row>
    <row r="50" spans="1:12" ht="18.75" x14ac:dyDescent="0.4">
      <c r="A50" s="42">
        <v>4</v>
      </c>
      <c r="B50" s="22" t="s">
        <v>50</v>
      </c>
      <c r="C50" s="29">
        <v>11.42</v>
      </c>
      <c r="D50" s="23">
        <v>8</v>
      </c>
      <c r="E50" s="11"/>
      <c r="F50" s="70"/>
      <c r="G50" s="22" t="s">
        <v>50</v>
      </c>
      <c r="H50" s="29">
        <v>13.76</v>
      </c>
      <c r="I50" s="23">
        <v>6</v>
      </c>
      <c r="J50" s="23"/>
      <c r="K50" s="30">
        <f t="shared" si="5"/>
        <v>25.18</v>
      </c>
      <c r="L50" s="44">
        <f t="shared" si="5"/>
        <v>14</v>
      </c>
    </row>
    <row r="51" spans="1:12" ht="19.5" thickBot="1" x14ac:dyDescent="0.45">
      <c r="A51" s="46">
        <v>5</v>
      </c>
      <c r="B51" s="50" t="s">
        <v>99</v>
      </c>
      <c r="C51" s="53">
        <v>14.24</v>
      </c>
      <c r="D51" s="48">
        <v>3</v>
      </c>
      <c r="E51" s="48"/>
      <c r="F51" s="72"/>
      <c r="G51" s="50" t="s">
        <v>99</v>
      </c>
      <c r="H51" s="53">
        <v>11.37</v>
      </c>
      <c r="I51" s="48">
        <v>9</v>
      </c>
      <c r="J51" s="48"/>
      <c r="K51" s="54">
        <f t="shared" si="5"/>
        <v>25.61</v>
      </c>
      <c r="L51" s="59">
        <f t="shared" si="5"/>
        <v>12</v>
      </c>
    </row>
    <row r="52" spans="1:12" ht="18.75" x14ac:dyDescent="0.4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2" ht="19.5" thickBot="1" x14ac:dyDescent="0.45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5"/>
    </row>
    <row r="54" spans="1:12" ht="18.75" x14ac:dyDescent="0.4">
      <c r="A54" s="38"/>
      <c r="B54" s="39" t="s">
        <v>13</v>
      </c>
      <c r="C54" s="40"/>
      <c r="D54" s="40"/>
      <c r="E54" s="40"/>
      <c r="F54" s="40"/>
      <c r="G54" s="40"/>
      <c r="H54" s="40"/>
      <c r="I54" s="40"/>
      <c r="J54" s="40"/>
      <c r="K54" s="40"/>
      <c r="L54" s="64"/>
    </row>
    <row r="55" spans="1:12" x14ac:dyDescent="0.3">
      <c r="A55" s="65"/>
      <c r="B55" s="66" t="s">
        <v>4</v>
      </c>
      <c r="C55" s="71"/>
      <c r="D55" s="66"/>
      <c r="E55" s="67"/>
      <c r="F55" s="66" t="s">
        <v>5</v>
      </c>
      <c r="G55" s="71"/>
      <c r="H55" s="66"/>
      <c r="I55" s="67"/>
      <c r="J55" s="67"/>
      <c r="K55" s="67"/>
      <c r="L55" s="68"/>
    </row>
    <row r="56" spans="1:12" ht="34.5" x14ac:dyDescent="0.4">
      <c r="A56" s="42" t="s">
        <v>10</v>
      </c>
      <c r="B56" s="43" t="s">
        <v>0</v>
      </c>
      <c r="C56" s="63" t="s">
        <v>30</v>
      </c>
      <c r="D56" s="43" t="s">
        <v>1</v>
      </c>
      <c r="E56" s="43"/>
      <c r="F56" s="4"/>
      <c r="G56" s="43" t="s">
        <v>0</v>
      </c>
      <c r="H56" s="63" t="s">
        <v>30</v>
      </c>
      <c r="I56" s="43" t="s">
        <v>1</v>
      </c>
      <c r="J56" s="4"/>
      <c r="K56" s="63" t="s">
        <v>7</v>
      </c>
      <c r="L56" s="69" t="s">
        <v>8</v>
      </c>
    </row>
    <row r="57" spans="1:12" ht="18.75" x14ac:dyDescent="0.4">
      <c r="A57" s="42">
        <v>1</v>
      </c>
      <c r="B57" s="22" t="s">
        <v>84</v>
      </c>
      <c r="C57" s="31">
        <v>17.151</v>
      </c>
      <c r="D57" s="77">
        <v>10</v>
      </c>
      <c r="E57" s="11"/>
      <c r="F57" s="70"/>
      <c r="G57" s="22" t="s">
        <v>84</v>
      </c>
      <c r="H57" s="31">
        <v>16.96</v>
      </c>
      <c r="I57" s="23">
        <v>7</v>
      </c>
      <c r="J57" s="23"/>
      <c r="K57" s="32">
        <f t="shared" ref="K57:L61" si="6">SUM(C57,H57)</f>
        <v>34.111000000000004</v>
      </c>
      <c r="L57" s="44">
        <f t="shared" si="6"/>
        <v>17</v>
      </c>
    </row>
    <row r="58" spans="1:12" ht="18.75" x14ac:dyDescent="0.4">
      <c r="A58" s="42">
        <v>2</v>
      </c>
      <c r="B58" s="80" t="s">
        <v>53</v>
      </c>
      <c r="C58" s="79">
        <v>17.219000000000001</v>
      </c>
      <c r="D58" s="77">
        <v>9</v>
      </c>
      <c r="E58" s="17"/>
      <c r="F58" s="70"/>
      <c r="G58" s="80" t="s">
        <v>53</v>
      </c>
      <c r="H58" s="31">
        <v>17.045999999999999</v>
      </c>
      <c r="I58" s="23">
        <v>6</v>
      </c>
      <c r="J58" s="23"/>
      <c r="K58" s="32">
        <f t="shared" si="6"/>
        <v>34.265000000000001</v>
      </c>
      <c r="L58" s="44">
        <f t="shared" si="6"/>
        <v>15</v>
      </c>
    </row>
    <row r="59" spans="1:12" ht="18.75" x14ac:dyDescent="0.4">
      <c r="A59" s="42">
        <v>3</v>
      </c>
      <c r="B59" s="22" t="s">
        <v>55</v>
      </c>
      <c r="C59" s="31">
        <v>17.411000000000001</v>
      </c>
      <c r="D59" s="77">
        <v>6</v>
      </c>
      <c r="E59" s="11"/>
      <c r="F59" s="70"/>
      <c r="G59" s="22" t="s">
        <v>55</v>
      </c>
      <c r="H59" s="31">
        <v>17.137</v>
      </c>
      <c r="I59" s="23">
        <v>4</v>
      </c>
      <c r="J59" s="23"/>
      <c r="K59" s="32">
        <f t="shared" si="6"/>
        <v>34.548000000000002</v>
      </c>
      <c r="L59" s="44">
        <f t="shared" si="6"/>
        <v>10</v>
      </c>
    </row>
    <row r="60" spans="1:12" ht="18.75" x14ac:dyDescent="0.4">
      <c r="A60" s="42">
        <v>4</v>
      </c>
      <c r="B60" s="80" t="s">
        <v>63</v>
      </c>
      <c r="C60" s="79">
        <v>17.331</v>
      </c>
      <c r="D60" s="77">
        <v>8</v>
      </c>
      <c r="E60" s="11"/>
      <c r="F60" s="70"/>
      <c r="G60" s="80" t="s">
        <v>63</v>
      </c>
      <c r="H60" s="31">
        <v>17.218</v>
      </c>
      <c r="I60" s="23"/>
      <c r="J60" s="23"/>
      <c r="K60" s="32">
        <f t="shared" si="6"/>
        <v>34.548999999999999</v>
      </c>
      <c r="L60" s="44">
        <f t="shared" si="6"/>
        <v>8</v>
      </c>
    </row>
    <row r="61" spans="1:12" ht="19.5" thickBot="1" x14ac:dyDescent="0.45">
      <c r="A61" s="46">
        <v>5</v>
      </c>
      <c r="B61" s="50" t="s">
        <v>136</v>
      </c>
      <c r="C61" s="56">
        <v>17.399999999999999</v>
      </c>
      <c r="D61" s="76">
        <v>7</v>
      </c>
      <c r="E61" s="127"/>
      <c r="F61" s="72"/>
      <c r="G61" s="50" t="s">
        <v>136</v>
      </c>
      <c r="H61" s="56">
        <v>17.149999999999999</v>
      </c>
      <c r="I61" s="48">
        <v>2</v>
      </c>
      <c r="J61" s="48"/>
      <c r="K61" s="57">
        <f t="shared" si="6"/>
        <v>34.549999999999997</v>
      </c>
      <c r="L61" s="59">
        <f t="shared" si="6"/>
        <v>9</v>
      </c>
    </row>
    <row r="62" spans="1:12" ht="19.5" thickBot="1" x14ac:dyDescent="0.45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5"/>
    </row>
    <row r="63" spans="1:12" ht="18.75" x14ac:dyDescent="0.4">
      <c r="A63" s="38"/>
      <c r="B63" s="39" t="s">
        <v>16</v>
      </c>
      <c r="C63" s="40"/>
      <c r="D63" s="40"/>
      <c r="E63" s="40"/>
      <c r="F63" s="40"/>
      <c r="G63" s="40"/>
      <c r="H63" s="40"/>
      <c r="I63" s="40"/>
      <c r="J63" s="40"/>
      <c r="K63" s="40"/>
      <c r="L63" s="64"/>
    </row>
    <row r="64" spans="1:12" x14ac:dyDescent="0.3">
      <c r="A64" s="65"/>
      <c r="B64" s="66" t="s">
        <v>4</v>
      </c>
      <c r="C64" s="71"/>
      <c r="D64" s="66"/>
      <c r="E64" s="67"/>
      <c r="F64" s="66" t="s">
        <v>5</v>
      </c>
      <c r="G64" s="71"/>
      <c r="H64" s="66"/>
      <c r="I64" s="67"/>
      <c r="J64" s="67"/>
      <c r="K64" s="67"/>
      <c r="L64" s="68"/>
    </row>
    <row r="65" spans="1:12" ht="34.5" x14ac:dyDescent="0.4">
      <c r="A65" s="42" t="s">
        <v>10</v>
      </c>
      <c r="B65" s="43" t="s">
        <v>0</v>
      </c>
      <c r="C65" s="63" t="s">
        <v>30</v>
      </c>
      <c r="D65" s="43" t="s">
        <v>1</v>
      </c>
      <c r="E65" s="43"/>
      <c r="F65" s="4"/>
      <c r="G65" s="43" t="s">
        <v>0</v>
      </c>
      <c r="H65" s="63" t="s">
        <v>30</v>
      </c>
      <c r="I65" s="43" t="s">
        <v>1</v>
      </c>
      <c r="J65" s="4"/>
      <c r="K65" s="63" t="s">
        <v>7</v>
      </c>
      <c r="L65" s="69" t="s">
        <v>8</v>
      </c>
    </row>
    <row r="66" spans="1:12" ht="18.75" x14ac:dyDescent="0.4">
      <c r="A66" s="42">
        <v>1</v>
      </c>
      <c r="B66" s="22" t="s">
        <v>80</v>
      </c>
      <c r="C66" s="29">
        <v>14.77</v>
      </c>
      <c r="D66" s="23">
        <v>7</v>
      </c>
      <c r="E66" s="111"/>
      <c r="F66" s="70"/>
      <c r="G66" s="22" t="s">
        <v>80</v>
      </c>
      <c r="H66" s="29">
        <v>10.09</v>
      </c>
      <c r="I66" s="23">
        <v>9</v>
      </c>
      <c r="J66" s="23"/>
      <c r="K66" s="30">
        <f t="shared" ref="K66:L70" si="7">SUM(C66,H66)</f>
        <v>24.86</v>
      </c>
      <c r="L66" s="44">
        <f t="shared" si="7"/>
        <v>16</v>
      </c>
    </row>
    <row r="67" spans="1:12" ht="18.75" x14ac:dyDescent="0.4">
      <c r="A67" s="42">
        <v>2</v>
      </c>
      <c r="B67" s="26" t="s">
        <v>56</v>
      </c>
      <c r="C67" s="29">
        <v>9.1999999999999993</v>
      </c>
      <c r="D67" s="23">
        <v>9</v>
      </c>
      <c r="E67" s="111"/>
      <c r="F67" s="70"/>
      <c r="G67" s="26" t="s">
        <v>56</v>
      </c>
      <c r="H67" s="29">
        <v>17.420000000000002</v>
      </c>
      <c r="I67" s="23">
        <v>7</v>
      </c>
      <c r="J67" s="27"/>
      <c r="K67" s="30">
        <f t="shared" si="7"/>
        <v>26.62</v>
      </c>
      <c r="L67" s="44">
        <f t="shared" si="7"/>
        <v>16</v>
      </c>
    </row>
    <row r="68" spans="1:12" ht="18.75" x14ac:dyDescent="0.4">
      <c r="A68" s="42">
        <v>3</v>
      </c>
      <c r="B68" s="26" t="s">
        <v>57</v>
      </c>
      <c r="C68" s="29">
        <v>7.14</v>
      </c>
      <c r="D68" s="23">
        <v>10</v>
      </c>
      <c r="E68" s="111"/>
      <c r="F68" s="70"/>
      <c r="G68" s="26" t="s">
        <v>57</v>
      </c>
      <c r="H68" s="29">
        <v>21.93</v>
      </c>
      <c r="I68" s="23">
        <v>4</v>
      </c>
      <c r="J68" s="27"/>
      <c r="K68" s="30">
        <f t="shared" si="7"/>
        <v>29.07</v>
      </c>
      <c r="L68" s="44">
        <f t="shared" si="7"/>
        <v>14</v>
      </c>
    </row>
    <row r="69" spans="1:12" ht="18.75" x14ac:dyDescent="0.4">
      <c r="A69" s="42">
        <v>4</v>
      </c>
      <c r="B69" s="26" t="s">
        <v>58</v>
      </c>
      <c r="C69" s="29">
        <v>12.15</v>
      </c>
      <c r="D69" s="23">
        <v>8</v>
      </c>
      <c r="E69" s="111"/>
      <c r="F69" s="70"/>
      <c r="G69" s="26" t="s">
        <v>58</v>
      </c>
      <c r="H69" s="29">
        <v>21.14</v>
      </c>
      <c r="I69" s="23">
        <v>5</v>
      </c>
      <c r="J69" s="27"/>
      <c r="K69" s="30">
        <f t="shared" si="7"/>
        <v>33.29</v>
      </c>
      <c r="L69" s="44">
        <f t="shared" si="7"/>
        <v>13</v>
      </c>
    </row>
    <row r="70" spans="1:12" ht="19.5" thickBot="1" x14ac:dyDescent="0.45">
      <c r="A70" s="46">
        <v>5</v>
      </c>
      <c r="B70" s="47" t="s">
        <v>49</v>
      </c>
      <c r="C70" s="53">
        <v>22.74</v>
      </c>
      <c r="D70" s="48">
        <v>1</v>
      </c>
      <c r="E70" s="112"/>
      <c r="F70" s="72"/>
      <c r="G70" s="47" t="s">
        <v>49</v>
      </c>
      <c r="H70" s="53">
        <v>13.07</v>
      </c>
      <c r="I70" s="48">
        <v>8</v>
      </c>
      <c r="J70" s="49"/>
      <c r="K70" s="54">
        <f t="shared" si="7"/>
        <v>35.81</v>
      </c>
      <c r="L70" s="59">
        <f t="shared" si="7"/>
        <v>9</v>
      </c>
    </row>
    <row r="71" spans="1:12" ht="19.5" thickBot="1" x14ac:dyDescent="0.45">
      <c r="A71" s="143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5"/>
    </row>
    <row r="72" spans="1:12" ht="18.75" x14ac:dyDescent="0.4">
      <c r="A72" s="38"/>
      <c r="B72" s="39" t="s">
        <v>17</v>
      </c>
      <c r="C72" s="40"/>
      <c r="D72" s="40"/>
      <c r="E72" s="40"/>
      <c r="F72" s="40"/>
      <c r="G72" s="40"/>
      <c r="H72" s="40"/>
      <c r="I72" s="40"/>
      <c r="J72" s="40"/>
      <c r="K72" s="40"/>
      <c r="L72" s="41"/>
    </row>
    <row r="73" spans="1:12" x14ac:dyDescent="0.3">
      <c r="A73" s="65"/>
      <c r="B73" s="66" t="s">
        <v>4</v>
      </c>
      <c r="C73" s="71"/>
      <c r="D73" s="66"/>
      <c r="E73" s="67"/>
      <c r="F73" s="66" t="s">
        <v>5</v>
      </c>
      <c r="G73" s="71"/>
      <c r="H73" s="66"/>
      <c r="I73" s="67"/>
      <c r="J73" s="67"/>
      <c r="K73" s="67"/>
      <c r="L73" s="68"/>
    </row>
    <row r="74" spans="1:12" ht="34.5" x14ac:dyDescent="0.4">
      <c r="A74" s="42" t="s">
        <v>10</v>
      </c>
      <c r="B74" s="43" t="s">
        <v>0</v>
      </c>
      <c r="C74" s="63" t="s">
        <v>30</v>
      </c>
      <c r="D74" s="43" t="s">
        <v>1</v>
      </c>
      <c r="E74" s="18"/>
      <c r="F74" s="4"/>
      <c r="G74" s="43" t="s">
        <v>0</v>
      </c>
      <c r="H74" s="63" t="s">
        <v>30</v>
      </c>
      <c r="I74" s="43" t="s">
        <v>1</v>
      </c>
      <c r="J74" s="4"/>
      <c r="K74" s="63" t="s">
        <v>7</v>
      </c>
      <c r="L74" s="69" t="s">
        <v>8</v>
      </c>
    </row>
    <row r="75" spans="1:12" ht="18.75" x14ac:dyDescent="0.4">
      <c r="A75" s="42">
        <v>1</v>
      </c>
      <c r="B75" s="22" t="s">
        <v>135</v>
      </c>
      <c r="C75" s="29">
        <v>14.77</v>
      </c>
      <c r="D75" s="23">
        <v>7</v>
      </c>
      <c r="E75" s="11"/>
      <c r="F75" s="70"/>
      <c r="G75" s="22" t="s">
        <v>135</v>
      </c>
      <c r="H75" s="29">
        <v>10.09</v>
      </c>
      <c r="I75" s="23">
        <v>9</v>
      </c>
      <c r="J75" s="23"/>
      <c r="K75" s="30">
        <f t="shared" ref="K75:L79" si="8">SUM(C75,H75)</f>
        <v>24.86</v>
      </c>
      <c r="L75" s="44">
        <f t="shared" si="8"/>
        <v>16</v>
      </c>
    </row>
    <row r="76" spans="1:12" ht="18.75" x14ac:dyDescent="0.4">
      <c r="A76" s="42">
        <v>2</v>
      </c>
      <c r="B76" s="22" t="s">
        <v>51</v>
      </c>
      <c r="C76" s="29">
        <v>9.1999999999999993</v>
      </c>
      <c r="D76" s="23">
        <v>9</v>
      </c>
      <c r="E76" s="11"/>
      <c r="F76" s="70"/>
      <c r="G76" s="22" t="s">
        <v>51</v>
      </c>
      <c r="H76" s="29">
        <v>17.420000000000002</v>
      </c>
      <c r="I76" s="23">
        <v>7</v>
      </c>
      <c r="J76" s="23"/>
      <c r="K76" s="30">
        <f t="shared" si="8"/>
        <v>26.62</v>
      </c>
      <c r="L76" s="44">
        <f t="shared" si="8"/>
        <v>16</v>
      </c>
    </row>
    <row r="77" spans="1:12" ht="18.75" x14ac:dyDescent="0.4">
      <c r="A77" s="42">
        <v>3</v>
      </c>
      <c r="B77" s="22" t="s">
        <v>61</v>
      </c>
      <c r="C77" s="29">
        <v>7.14</v>
      </c>
      <c r="D77" s="23">
        <v>10</v>
      </c>
      <c r="E77" s="11"/>
      <c r="F77" s="70"/>
      <c r="G77" s="22" t="s">
        <v>61</v>
      </c>
      <c r="H77" s="29">
        <v>21.93</v>
      </c>
      <c r="I77" s="23">
        <v>4</v>
      </c>
      <c r="J77" s="23"/>
      <c r="K77" s="30">
        <f t="shared" si="8"/>
        <v>29.07</v>
      </c>
      <c r="L77" s="44">
        <f t="shared" si="8"/>
        <v>14</v>
      </c>
    </row>
    <row r="78" spans="1:12" ht="18.75" x14ac:dyDescent="0.4">
      <c r="A78" s="42">
        <v>4</v>
      </c>
      <c r="B78" s="22" t="s">
        <v>62</v>
      </c>
      <c r="C78" s="29">
        <v>12.15</v>
      </c>
      <c r="D78" s="23">
        <v>8</v>
      </c>
      <c r="E78" s="11"/>
      <c r="F78" s="70"/>
      <c r="G78" s="22" t="s">
        <v>62</v>
      </c>
      <c r="H78" s="29">
        <v>21.14</v>
      </c>
      <c r="I78" s="23">
        <v>5</v>
      </c>
      <c r="J78" s="23"/>
      <c r="K78" s="30">
        <f t="shared" si="8"/>
        <v>33.29</v>
      </c>
      <c r="L78" s="44">
        <f t="shared" si="8"/>
        <v>13</v>
      </c>
    </row>
    <row r="79" spans="1:12" ht="19.5" thickBot="1" x14ac:dyDescent="0.45">
      <c r="A79" s="46">
        <v>5</v>
      </c>
      <c r="B79" s="50" t="s">
        <v>68</v>
      </c>
      <c r="C79" s="53">
        <v>22.74</v>
      </c>
      <c r="D79" s="48">
        <v>1</v>
      </c>
      <c r="E79" s="48"/>
      <c r="F79" s="72"/>
      <c r="G79" s="50" t="s">
        <v>68</v>
      </c>
      <c r="H79" s="53">
        <v>13.07</v>
      </c>
      <c r="I79" s="48">
        <v>8</v>
      </c>
      <c r="J79" s="48"/>
      <c r="K79" s="54">
        <f t="shared" si="8"/>
        <v>35.81</v>
      </c>
      <c r="L79" s="59">
        <f t="shared" si="8"/>
        <v>9</v>
      </c>
    </row>
    <row r="80" spans="1:12" ht="19.5" thickBot="1" x14ac:dyDescent="0.45">
      <c r="A80" s="143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5"/>
    </row>
    <row r="81" spans="1:12" ht="18.75" x14ac:dyDescent="0.4">
      <c r="A81" s="38"/>
      <c r="B81" s="39" t="s">
        <v>18</v>
      </c>
      <c r="C81" s="40"/>
      <c r="D81" s="40"/>
      <c r="E81" s="40"/>
      <c r="F81" s="40"/>
      <c r="G81" s="40"/>
      <c r="H81" s="40"/>
      <c r="I81" s="40"/>
      <c r="J81" s="40"/>
      <c r="K81" s="40"/>
      <c r="L81" s="64"/>
    </row>
    <row r="82" spans="1:12" x14ac:dyDescent="0.3">
      <c r="A82" s="65"/>
      <c r="B82" s="66" t="s">
        <v>4</v>
      </c>
      <c r="C82" s="71"/>
      <c r="D82" s="66"/>
      <c r="E82" s="67"/>
      <c r="F82" s="66" t="s">
        <v>5</v>
      </c>
      <c r="G82" s="71"/>
      <c r="H82" s="66"/>
      <c r="I82" s="67"/>
      <c r="J82" s="67"/>
      <c r="K82" s="67"/>
      <c r="L82" s="68"/>
    </row>
    <row r="83" spans="1:12" ht="34.5" x14ac:dyDescent="0.4">
      <c r="A83" s="42" t="s">
        <v>10</v>
      </c>
      <c r="B83" s="43" t="s">
        <v>0</v>
      </c>
      <c r="C83" s="63" t="s">
        <v>30</v>
      </c>
      <c r="D83" s="43" t="s">
        <v>1</v>
      </c>
      <c r="E83" s="43"/>
      <c r="F83" s="4"/>
      <c r="G83" s="43" t="s">
        <v>0</v>
      </c>
      <c r="H83" s="63" t="s">
        <v>30</v>
      </c>
      <c r="I83" s="43" t="s">
        <v>1</v>
      </c>
      <c r="J83" s="4"/>
      <c r="K83" s="63" t="s">
        <v>7</v>
      </c>
      <c r="L83" s="69" t="s">
        <v>8</v>
      </c>
    </row>
    <row r="84" spans="1:12" ht="18.75" x14ac:dyDescent="0.4">
      <c r="A84" s="42">
        <v>1</v>
      </c>
      <c r="B84" s="80" t="s">
        <v>139</v>
      </c>
      <c r="C84" s="79">
        <v>21.425000000000001</v>
      </c>
      <c r="D84" s="77">
        <v>9</v>
      </c>
      <c r="E84" s="17"/>
      <c r="F84" s="70"/>
      <c r="G84" s="80" t="s">
        <v>139</v>
      </c>
      <c r="H84" s="79">
        <v>21.195</v>
      </c>
      <c r="I84" s="23">
        <v>7</v>
      </c>
      <c r="J84" s="23"/>
      <c r="K84" s="32">
        <f t="shared" ref="K84:L88" si="9">SUM(C84,H84)</f>
        <v>42.620000000000005</v>
      </c>
      <c r="L84" s="44">
        <f t="shared" si="9"/>
        <v>16</v>
      </c>
    </row>
    <row r="85" spans="1:12" ht="18.75" x14ac:dyDescent="0.4">
      <c r="A85" s="42">
        <v>2</v>
      </c>
      <c r="B85" s="78" t="s">
        <v>129</v>
      </c>
      <c r="C85" s="79">
        <v>21.678000000000001</v>
      </c>
      <c r="D85" s="77">
        <v>7</v>
      </c>
      <c r="E85" s="17"/>
      <c r="F85" s="70"/>
      <c r="G85" s="78" t="s">
        <v>129</v>
      </c>
      <c r="H85" s="79">
        <v>20.997</v>
      </c>
      <c r="I85" s="23">
        <v>9</v>
      </c>
      <c r="J85" s="27"/>
      <c r="K85" s="34">
        <f t="shared" si="9"/>
        <v>42.674999999999997</v>
      </c>
      <c r="L85" s="45">
        <f t="shared" si="9"/>
        <v>16</v>
      </c>
    </row>
    <row r="86" spans="1:12" ht="18.75" x14ac:dyDescent="0.4">
      <c r="A86" s="42">
        <v>3</v>
      </c>
      <c r="B86" s="26" t="s">
        <v>83</v>
      </c>
      <c r="C86" s="31">
        <v>21.757000000000001</v>
      </c>
      <c r="D86" s="77">
        <v>5</v>
      </c>
      <c r="E86" s="11"/>
      <c r="F86" s="70"/>
      <c r="G86" s="26" t="s">
        <v>83</v>
      </c>
      <c r="H86" s="31">
        <v>21.616</v>
      </c>
      <c r="I86" s="23">
        <v>6</v>
      </c>
      <c r="J86" s="117"/>
      <c r="K86" s="34">
        <f t="shared" si="9"/>
        <v>43.373000000000005</v>
      </c>
      <c r="L86" s="45">
        <f t="shared" si="9"/>
        <v>11</v>
      </c>
    </row>
    <row r="87" spans="1:12" ht="18.75" x14ac:dyDescent="0.4">
      <c r="A87" s="42">
        <v>4</v>
      </c>
      <c r="B87" s="26" t="s">
        <v>140</v>
      </c>
      <c r="C87" s="31">
        <v>22.387</v>
      </c>
      <c r="D87" s="77"/>
      <c r="E87" s="111"/>
      <c r="F87" s="70"/>
      <c r="G87" s="26" t="s">
        <v>140</v>
      </c>
      <c r="H87" s="31">
        <v>21.812000000000001</v>
      </c>
      <c r="I87" s="23"/>
      <c r="J87" s="27"/>
      <c r="K87" s="34">
        <f t="shared" si="9"/>
        <v>44.198999999999998</v>
      </c>
      <c r="L87" s="45">
        <f t="shared" si="9"/>
        <v>0</v>
      </c>
    </row>
    <row r="88" spans="1:12" ht="19.5" thickBot="1" x14ac:dyDescent="0.45">
      <c r="A88" s="46">
        <v>5</v>
      </c>
      <c r="B88" s="47" t="s">
        <v>137</v>
      </c>
      <c r="C88" s="56">
        <v>22.271999999999998</v>
      </c>
      <c r="D88" s="76">
        <v>2</v>
      </c>
      <c r="E88" s="112"/>
      <c r="F88" s="72"/>
      <c r="G88" s="47" t="s">
        <v>137</v>
      </c>
      <c r="H88" s="56">
        <v>22.184999999999999</v>
      </c>
      <c r="I88" s="48">
        <v>3</v>
      </c>
      <c r="J88" s="49"/>
      <c r="K88" s="62">
        <f t="shared" si="9"/>
        <v>44.456999999999994</v>
      </c>
      <c r="L88" s="52">
        <f t="shared" si="9"/>
        <v>5</v>
      </c>
    </row>
    <row r="89" spans="1:12" ht="19.5" thickBot="1" x14ac:dyDescent="0.45">
      <c r="A89" s="143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5"/>
    </row>
    <row r="90" spans="1:12" ht="18.75" x14ac:dyDescent="0.4">
      <c r="A90" s="38"/>
      <c r="B90" s="39" t="s">
        <v>70</v>
      </c>
      <c r="C90" s="40"/>
      <c r="D90" s="40"/>
      <c r="E90" s="40"/>
      <c r="F90" s="40"/>
      <c r="G90" s="40"/>
      <c r="H90" s="40"/>
      <c r="I90" s="40"/>
      <c r="J90" s="40"/>
      <c r="K90" s="40"/>
      <c r="L90" s="64"/>
    </row>
    <row r="91" spans="1:12" x14ac:dyDescent="0.3">
      <c r="A91" s="6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68"/>
    </row>
    <row r="92" spans="1:12" ht="34.5" x14ac:dyDescent="0.4">
      <c r="A92" s="42" t="s">
        <v>10</v>
      </c>
      <c r="B92" s="43" t="s">
        <v>0</v>
      </c>
      <c r="C92" s="63" t="s">
        <v>6</v>
      </c>
      <c r="D92" s="43" t="s">
        <v>1</v>
      </c>
      <c r="E92" s="43"/>
      <c r="F92" s="4"/>
      <c r="G92" s="18"/>
      <c r="H92" s="18"/>
      <c r="I92" s="18"/>
      <c r="J92" s="4"/>
      <c r="K92" s="63" t="s">
        <v>7</v>
      </c>
      <c r="L92" s="69" t="s">
        <v>8</v>
      </c>
    </row>
    <row r="93" spans="1:12" ht="18.75" x14ac:dyDescent="0.4">
      <c r="A93" s="42">
        <v>1</v>
      </c>
      <c r="B93" s="22" t="s">
        <v>79</v>
      </c>
      <c r="C93" s="23">
        <v>237</v>
      </c>
      <c r="D93" s="23">
        <v>10</v>
      </c>
      <c r="E93" s="23"/>
      <c r="F93" s="25"/>
      <c r="G93" s="25"/>
      <c r="H93" s="79"/>
      <c r="I93" s="23"/>
      <c r="J93" s="23"/>
      <c r="K93" s="99">
        <f>SUM(C93)</f>
        <v>237</v>
      </c>
      <c r="L93" s="44">
        <f>SUM(D93)</f>
        <v>10</v>
      </c>
    </row>
    <row r="94" spans="1:12" ht="18.75" x14ac:dyDescent="0.4">
      <c r="A94" s="42">
        <v>2</v>
      </c>
      <c r="B94" s="22" t="s">
        <v>75</v>
      </c>
      <c r="C94" s="23">
        <v>232</v>
      </c>
      <c r="D94" s="23">
        <v>9</v>
      </c>
      <c r="E94" s="23"/>
      <c r="F94" s="25"/>
      <c r="G94" s="25"/>
      <c r="H94" s="79"/>
      <c r="I94" s="23"/>
      <c r="J94" s="27"/>
      <c r="K94" s="99">
        <f t="shared" ref="K94:L97" si="10">SUM(C94)</f>
        <v>232</v>
      </c>
      <c r="L94" s="44">
        <f t="shared" si="10"/>
        <v>9</v>
      </c>
    </row>
    <row r="95" spans="1:12" ht="18.75" x14ac:dyDescent="0.4">
      <c r="A95" s="42">
        <v>3</v>
      </c>
      <c r="B95" s="22" t="s">
        <v>76</v>
      </c>
      <c r="C95" s="23">
        <v>206</v>
      </c>
      <c r="D95" s="23">
        <v>8</v>
      </c>
      <c r="E95" s="23"/>
      <c r="F95" s="25"/>
      <c r="G95" s="25"/>
      <c r="H95" s="79"/>
      <c r="I95" s="23"/>
      <c r="J95" s="27"/>
      <c r="K95" s="99">
        <f t="shared" si="10"/>
        <v>206</v>
      </c>
      <c r="L95" s="44">
        <f t="shared" si="10"/>
        <v>8</v>
      </c>
    </row>
    <row r="96" spans="1:12" ht="18.75" x14ac:dyDescent="0.4">
      <c r="A96" s="42">
        <v>4</v>
      </c>
      <c r="B96" s="22" t="s">
        <v>77</v>
      </c>
      <c r="C96" s="23">
        <v>169</v>
      </c>
      <c r="D96" s="23">
        <v>7</v>
      </c>
      <c r="E96" s="23"/>
      <c r="F96" s="25"/>
      <c r="G96" s="25"/>
      <c r="H96" s="79"/>
      <c r="I96" s="23"/>
      <c r="J96" s="27"/>
      <c r="K96" s="99">
        <f t="shared" si="10"/>
        <v>169</v>
      </c>
      <c r="L96" s="44">
        <f t="shared" si="10"/>
        <v>7</v>
      </c>
    </row>
    <row r="97" spans="1:12" ht="19.5" thickBot="1" x14ac:dyDescent="0.45">
      <c r="A97" s="46">
        <v>5</v>
      </c>
      <c r="B97" s="47" t="s">
        <v>81</v>
      </c>
      <c r="C97" s="48">
        <v>111</v>
      </c>
      <c r="D97" s="48">
        <v>6</v>
      </c>
      <c r="E97" s="48"/>
      <c r="F97" s="58"/>
      <c r="G97" s="58"/>
      <c r="H97" s="84"/>
      <c r="I97" s="48"/>
      <c r="J97" s="49"/>
      <c r="K97" s="102">
        <f t="shared" si="10"/>
        <v>111</v>
      </c>
      <c r="L97" s="59">
        <f t="shared" si="10"/>
        <v>6</v>
      </c>
    </row>
    <row r="98" spans="1:12" ht="19.5" thickBot="1" x14ac:dyDescent="0.45">
      <c r="A98" s="143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5"/>
    </row>
    <row r="99" spans="1:12" ht="18.75" x14ac:dyDescent="0.4">
      <c r="A99" s="38"/>
      <c r="B99" s="39" t="s">
        <v>69</v>
      </c>
      <c r="C99" s="40"/>
      <c r="D99" s="40"/>
      <c r="E99" s="40"/>
      <c r="F99" s="40"/>
      <c r="G99" s="40"/>
      <c r="H99" s="40"/>
      <c r="I99" s="40"/>
      <c r="J99" s="40"/>
      <c r="K99" s="40"/>
      <c r="L99" s="64"/>
    </row>
    <row r="100" spans="1:12" x14ac:dyDescent="0.3">
      <c r="A100" s="65"/>
      <c r="B100" s="18"/>
      <c r="C100" s="18"/>
      <c r="D100" s="18"/>
      <c r="E100" s="18"/>
      <c r="F100" s="18"/>
      <c r="G100" s="18"/>
      <c r="H100" s="18"/>
      <c r="I100" s="18"/>
      <c r="J100" s="18"/>
      <c r="K100" s="67"/>
      <c r="L100" s="68"/>
    </row>
    <row r="101" spans="1:12" ht="34.5" x14ac:dyDescent="0.4">
      <c r="A101" s="42" t="s">
        <v>10</v>
      </c>
      <c r="B101" s="43" t="s">
        <v>0</v>
      </c>
      <c r="C101" s="63" t="s">
        <v>6</v>
      </c>
      <c r="D101" s="43" t="s">
        <v>1</v>
      </c>
      <c r="E101" s="43"/>
      <c r="F101" s="4"/>
      <c r="G101" s="18"/>
      <c r="H101" s="18"/>
      <c r="I101" s="18"/>
      <c r="J101" s="4"/>
      <c r="K101" s="63" t="s">
        <v>7</v>
      </c>
      <c r="L101" s="69" t="s">
        <v>8</v>
      </c>
    </row>
    <row r="102" spans="1:12" ht="18.75" x14ac:dyDescent="0.4">
      <c r="A102" s="93" t="s">
        <v>66</v>
      </c>
      <c r="B102" s="22" t="s">
        <v>77</v>
      </c>
      <c r="C102" s="23">
        <v>23</v>
      </c>
      <c r="D102" s="23">
        <v>9.5</v>
      </c>
      <c r="E102" s="23"/>
      <c r="F102" s="25"/>
      <c r="G102" s="104"/>
      <c r="H102" s="104"/>
      <c r="I102" s="23"/>
      <c r="J102" s="23"/>
      <c r="K102" s="99">
        <f t="shared" ref="K102:L106" si="11">SUM(C102,H102)</f>
        <v>23</v>
      </c>
      <c r="L102" s="44">
        <f t="shared" si="11"/>
        <v>9.5</v>
      </c>
    </row>
    <row r="103" spans="1:12" ht="18.75" x14ac:dyDescent="0.4">
      <c r="A103" s="93" t="s">
        <v>66</v>
      </c>
      <c r="B103" s="22" t="s">
        <v>75</v>
      </c>
      <c r="C103" s="23">
        <v>23</v>
      </c>
      <c r="D103" s="23">
        <v>9.5</v>
      </c>
      <c r="E103" s="23"/>
      <c r="F103" s="25"/>
      <c r="G103" s="104"/>
      <c r="H103" s="104"/>
      <c r="I103" s="23"/>
      <c r="J103" s="27"/>
      <c r="K103" s="100">
        <f t="shared" si="11"/>
        <v>23</v>
      </c>
      <c r="L103" s="45">
        <f t="shared" si="11"/>
        <v>9.5</v>
      </c>
    </row>
    <row r="104" spans="1:12" ht="18.75" x14ac:dyDescent="0.4">
      <c r="A104" s="93" t="s">
        <v>89</v>
      </c>
      <c r="B104" s="22" t="s">
        <v>102</v>
      </c>
      <c r="C104" s="23">
        <v>21</v>
      </c>
      <c r="D104" s="23">
        <v>8</v>
      </c>
      <c r="E104" s="23"/>
      <c r="F104" s="25"/>
      <c r="G104" s="104"/>
      <c r="H104" s="104"/>
      <c r="I104" s="23"/>
      <c r="J104" s="27"/>
      <c r="K104" s="100">
        <f t="shared" si="11"/>
        <v>21</v>
      </c>
      <c r="L104" s="45">
        <f t="shared" si="11"/>
        <v>8</v>
      </c>
    </row>
    <row r="105" spans="1:12" ht="18.75" x14ac:dyDescent="0.4">
      <c r="A105" s="93" t="s">
        <v>91</v>
      </c>
      <c r="B105" s="26" t="s">
        <v>141</v>
      </c>
      <c r="C105" s="27">
        <v>20</v>
      </c>
      <c r="D105" s="27">
        <v>7</v>
      </c>
      <c r="E105" s="27"/>
      <c r="F105" s="28"/>
      <c r="G105" s="124"/>
      <c r="H105" s="124"/>
      <c r="I105" s="27"/>
      <c r="J105" s="27"/>
      <c r="K105" s="100">
        <f t="shared" si="11"/>
        <v>20</v>
      </c>
      <c r="L105" s="45">
        <f t="shared" si="11"/>
        <v>7</v>
      </c>
    </row>
    <row r="106" spans="1:12" ht="18.75" x14ac:dyDescent="0.4">
      <c r="A106" s="93" t="s">
        <v>110</v>
      </c>
      <c r="B106" s="4" t="s">
        <v>103</v>
      </c>
      <c r="C106" s="11">
        <v>19</v>
      </c>
      <c r="D106" s="11">
        <v>6.5</v>
      </c>
      <c r="E106" s="11"/>
      <c r="F106" s="12"/>
      <c r="G106" s="18"/>
      <c r="H106" s="18"/>
      <c r="I106" s="11"/>
      <c r="J106" s="148"/>
      <c r="K106" s="149">
        <f t="shared" si="11"/>
        <v>19</v>
      </c>
      <c r="L106" s="150">
        <f t="shared" si="11"/>
        <v>6.5</v>
      </c>
    </row>
    <row r="107" spans="1:12" ht="19.5" thickBot="1" x14ac:dyDescent="0.45">
      <c r="A107" s="94" t="s">
        <v>110</v>
      </c>
      <c r="B107" s="50" t="s">
        <v>76</v>
      </c>
      <c r="C107" s="48">
        <v>19</v>
      </c>
      <c r="D107" s="48">
        <v>6.5</v>
      </c>
      <c r="E107" s="48"/>
      <c r="F107" s="58"/>
      <c r="G107" s="55"/>
      <c r="H107" s="55"/>
      <c r="I107" s="48"/>
      <c r="J107" s="49"/>
      <c r="K107" s="101">
        <f>SUM(C107,H107)</f>
        <v>19</v>
      </c>
      <c r="L107" s="52">
        <f>SUM(D107,I107)</f>
        <v>6.5</v>
      </c>
    </row>
    <row r="108" spans="1:12" ht="19.5" thickBot="1" x14ac:dyDescent="0.45">
      <c r="A108" s="143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5"/>
    </row>
    <row r="109" spans="1:12" ht="18.75" x14ac:dyDescent="0.4">
      <c r="A109" s="38"/>
      <c r="B109" s="39" t="s">
        <v>22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64"/>
    </row>
    <row r="110" spans="1:12" x14ac:dyDescent="0.3">
      <c r="A110" s="65"/>
      <c r="B110" s="66" t="s">
        <v>4</v>
      </c>
      <c r="C110" s="71"/>
      <c r="D110" s="66"/>
      <c r="E110" s="67"/>
      <c r="F110" s="66" t="s">
        <v>5</v>
      </c>
      <c r="G110" s="71"/>
      <c r="H110" s="66"/>
      <c r="I110" s="67"/>
      <c r="J110" s="67"/>
      <c r="K110" s="67"/>
      <c r="L110" s="68"/>
    </row>
    <row r="111" spans="1:12" ht="34.5" x14ac:dyDescent="0.4">
      <c r="A111" s="42" t="s">
        <v>10</v>
      </c>
      <c r="B111" s="43" t="s">
        <v>0</v>
      </c>
      <c r="C111" s="63" t="s">
        <v>30</v>
      </c>
      <c r="D111" s="43" t="s">
        <v>1</v>
      </c>
      <c r="E111" s="43"/>
      <c r="F111" s="4"/>
      <c r="G111" s="43" t="s">
        <v>0</v>
      </c>
      <c r="H111" s="63" t="s">
        <v>30</v>
      </c>
      <c r="I111" s="43" t="s">
        <v>1</v>
      </c>
      <c r="J111" s="4"/>
      <c r="K111" s="63" t="s">
        <v>7</v>
      </c>
      <c r="L111" s="69" t="s">
        <v>8</v>
      </c>
    </row>
    <row r="112" spans="1:12" ht="18.75" x14ac:dyDescent="0.4">
      <c r="A112" s="42">
        <v>1</v>
      </c>
      <c r="B112" s="22" t="s">
        <v>71</v>
      </c>
      <c r="C112" s="23">
        <v>71.5</v>
      </c>
      <c r="D112" s="23">
        <v>8</v>
      </c>
      <c r="E112" s="23"/>
      <c r="F112" s="24"/>
      <c r="G112" s="22" t="s">
        <v>71</v>
      </c>
      <c r="H112" s="23">
        <v>71</v>
      </c>
      <c r="I112" s="23">
        <v>9</v>
      </c>
      <c r="J112" s="23"/>
      <c r="K112" s="25">
        <f t="shared" ref="K112:L116" si="12">SUM(C112,H112)</f>
        <v>142.5</v>
      </c>
      <c r="L112" s="44">
        <f t="shared" si="12"/>
        <v>17</v>
      </c>
    </row>
    <row r="113" spans="1:12" ht="18.75" x14ac:dyDescent="0.4">
      <c r="A113" s="42">
        <v>2</v>
      </c>
      <c r="B113" s="22" t="s">
        <v>90</v>
      </c>
      <c r="C113" s="23">
        <v>71</v>
      </c>
      <c r="D113" s="23">
        <v>7.5</v>
      </c>
      <c r="E113" s="23"/>
      <c r="F113" s="24"/>
      <c r="G113" s="22" t="s">
        <v>90</v>
      </c>
      <c r="H113" s="23">
        <v>70</v>
      </c>
      <c r="I113" s="23">
        <v>8</v>
      </c>
      <c r="J113" s="23"/>
      <c r="K113" s="25">
        <f t="shared" si="12"/>
        <v>141</v>
      </c>
      <c r="L113" s="44">
        <f t="shared" si="12"/>
        <v>15.5</v>
      </c>
    </row>
    <row r="114" spans="1:12" ht="18.75" x14ac:dyDescent="0.4">
      <c r="A114" s="42">
        <v>3</v>
      </c>
      <c r="B114" s="22" t="s">
        <v>127</v>
      </c>
      <c r="C114" s="23">
        <v>71</v>
      </c>
      <c r="D114" s="23">
        <v>7.5</v>
      </c>
      <c r="E114" s="23"/>
      <c r="F114" s="24"/>
      <c r="G114" s="22" t="s">
        <v>127</v>
      </c>
      <c r="H114" s="23">
        <v>69</v>
      </c>
      <c r="I114" s="23">
        <v>7</v>
      </c>
      <c r="J114" s="23"/>
      <c r="K114" s="25">
        <f t="shared" si="12"/>
        <v>140</v>
      </c>
      <c r="L114" s="44">
        <f t="shared" si="12"/>
        <v>14.5</v>
      </c>
    </row>
    <row r="115" spans="1:12" ht="18.75" x14ac:dyDescent="0.4">
      <c r="A115" s="42">
        <v>4</v>
      </c>
      <c r="B115" s="22" t="s">
        <v>109</v>
      </c>
      <c r="C115" s="23">
        <v>67</v>
      </c>
      <c r="D115" s="23">
        <v>4</v>
      </c>
      <c r="E115" s="23"/>
      <c r="F115" s="24"/>
      <c r="G115" s="22" t="s">
        <v>109</v>
      </c>
      <c r="H115" s="23">
        <v>72</v>
      </c>
      <c r="I115" s="23">
        <v>10</v>
      </c>
      <c r="J115" s="23"/>
      <c r="K115" s="25">
        <f t="shared" si="12"/>
        <v>139</v>
      </c>
      <c r="L115" s="44">
        <f t="shared" si="12"/>
        <v>14</v>
      </c>
    </row>
    <row r="116" spans="1:12" ht="19.5" thickBot="1" x14ac:dyDescent="0.45">
      <c r="A116" s="46">
        <v>5</v>
      </c>
      <c r="B116" s="50" t="s">
        <v>67</v>
      </c>
      <c r="C116" s="48">
        <v>72</v>
      </c>
      <c r="D116" s="48">
        <v>9</v>
      </c>
      <c r="E116" s="48"/>
      <c r="F116" s="60"/>
      <c r="G116" s="50" t="s">
        <v>67</v>
      </c>
      <c r="H116" s="48">
        <v>66</v>
      </c>
      <c r="I116" s="48">
        <v>5</v>
      </c>
      <c r="J116" s="48"/>
      <c r="K116" s="58">
        <f t="shared" si="12"/>
        <v>138</v>
      </c>
      <c r="L116" s="59">
        <f t="shared" si="12"/>
        <v>14</v>
      </c>
    </row>
    <row r="117" spans="1:12" ht="19.5" thickBot="1" x14ac:dyDescent="0.45">
      <c r="A117" s="143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5"/>
    </row>
    <row r="118" spans="1:12" ht="18.75" x14ac:dyDescent="0.4">
      <c r="A118" s="38"/>
      <c r="B118" s="39" t="s">
        <v>19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64"/>
    </row>
    <row r="119" spans="1:12" x14ac:dyDescent="0.3">
      <c r="A119" s="65"/>
      <c r="B119" s="66" t="s">
        <v>4</v>
      </c>
      <c r="C119" s="71"/>
      <c r="D119" s="66"/>
      <c r="E119" s="67"/>
      <c r="F119" s="66" t="s">
        <v>5</v>
      </c>
      <c r="G119" s="71"/>
      <c r="H119" s="66"/>
      <c r="I119" s="67"/>
      <c r="J119" s="67"/>
      <c r="K119" s="67"/>
      <c r="L119" s="68"/>
    </row>
    <row r="120" spans="1:12" ht="34.5" x14ac:dyDescent="0.4">
      <c r="A120" s="42" t="s">
        <v>10</v>
      </c>
      <c r="B120" s="43" t="s">
        <v>0</v>
      </c>
      <c r="C120" s="63" t="s">
        <v>30</v>
      </c>
      <c r="D120" s="43" t="s">
        <v>1</v>
      </c>
      <c r="E120" s="43"/>
      <c r="F120" s="4"/>
      <c r="G120" s="43" t="s">
        <v>0</v>
      </c>
      <c r="H120" s="63" t="s">
        <v>30</v>
      </c>
      <c r="I120" s="43" t="s">
        <v>1</v>
      </c>
      <c r="J120" s="4"/>
      <c r="K120" s="63" t="s">
        <v>7</v>
      </c>
      <c r="L120" s="69" t="s">
        <v>8</v>
      </c>
    </row>
    <row r="121" spans="1:12" ht="18.75" x14ac:dyDescent="0.4">
      <c r="A121" s="42">
        <v>1</v>
      </c>
      <c r="B121" s="22" t="s">
        <v>73</v>
      </c>
      <c r="C121" s="23">
        <v>73</v>
      </c>
      <c r="D121" s="23">
        <v>10</v>
      </c>
      <c r="E121" s="23"/>
      <c r="F121" s="24"/>
      <c r="G121" s="22" t="s">
        <v>73</v>
      </c>
      <c r="H121" s="23">
        <v>74</v>
      </c>
      <c r="I121" s="23">
        <v>10</v>
      </c>
      <c r="J121" s="23"/>
      <c r="K121" s="25">
        <f t="shared" ref="K121:L123" si="13">SUM(C121,H121)</f>
        <v>147</v>
      </c>
      <c r="L121" s="44">
        <f t="shared" si="13"/>
        <v>20</v>
      </c>
    </row>
    <row r="122" spans="1:12" ht="18.75" x14ac:dyDescent="0.4">
      <c r="A122" s="42">
        <v>2</v>
      </c>
      <c r="B122" s="22" t="s">
        <v>60</v>
      </c>
      <c r="C122" s="23">
        <v>71</v>
      </c>
      <c r="D122" s="23">
        <v>9</v>
      </c>
      <c r="E122" s="23"/>
      <c r="F122" s="24"/>
      <c r="G122" s="22" t="s">
        <v>60</v>
      </c>
      <c r="H122" s="23">
        <v>70</v>
      </c>
      <c r="I122" s="23">
        <v>9</v>
      </c>
      <c r="J122" s="23"/>
      <c r="K122" s="25">
        <f t="shared" si="13"/>
        <v>141</v>
      </c>
      <c r="L122" s="44">
        <f t="shared" si="13"/>
        <v>18</v>
      </c>
    </row>
    <row r="123" spans="1:12" ht="19.5" thickBot="1" x14ac:dyDescent="0.45">
      <c r="A123" s="46">
        <v>3</v>
      </c>
      <c r="B123" s="50" t="s">
        <v>74</v>
      </c>
      <c r="C123" s="48">
        <v>63</v>
      </c>
      <c r="D123" s="48">
        <v>8</v>
      </c>
      <c r="E123" s="48"/>
      <c r="F123" s="60"/>
      <c r="G123" s="50" t="s">
        <v>74</v>
      </c>
      <c r="H123" s="48">
        <v>69</v>
      </c>
      <c r="I123" s="48">
        <v>8</v>
      </c>
      <c r="J123" s="48"/>
      <c r="K123" s="58">
        <f t="shared" si="13"/>
        <v>132</v>
      </c>
      <c r="L123" s="59">
        <f t="shared" si="13"/>
        <v>16</v>
      </c>
    </row>
    <row r="124" spans="1:12" ht="19.5" thickBot="1" x14ac:dyDescent="0.45">
      <c r="A124" s="143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5"/>
    </row>
    <row r="125" spans="1:12" ht="18.75" x14ac:dyDescent="0.4">
      <c r="A125" s="38"/>
      <c r="B125" s="39" t="s">
        <v>36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64"/>
    </row>
    <row r="126" spans="1:12" x14ac:dyDescent="0.3">
      <c r="A126" s="65"/>
      <c r="B126" s="18"/>
      <c r="C126" s="18"/>
      <c r="D126" s="18"/>
      <c r="E126" s="18"/>
      <c r="F126" s="18"/>
      <c r="G126" s="18"/>
      <c r="H126" s="18"/>
      <c r="I126" s="18"/>
      <c r="J126" s="18"/>
      <c r="K126" s="67"/>
      <c r="L126" s="68"/>
    </row>
    <row r="127" spans="1:12" ht="34.5" x14ac:dyDescent="0.4">
      <c r="A127" s="42" t="s">
        <v>10</v>
      </c>
      <c r="B127" s="43" t="s">
        <v>0</v>
      </c>
      <c r="C127" s="63"/>
      <c r="D127" s="43"/>
      <c r="E127" s="43"/>
      <c r="F127" s="4"/>
      <c r="G127" s="18"/>
      <c r="H127" s="18"/>
      <c r="I127" s="18"/>
      <c r="J127" s="4"/>
      <c r="K127" s="63"/>
      <c r="L127" s="69" t="s">
        <v>8</v>
      </c>
    </row>
    <row r="128" spans="1:12" ht="18.75" x14ac:dyDescent="0.4">
      <c r="A128" s="42">
        <v>1</v>
      </c>
      <c r="B128" s="80" t="s">
        <v>55</v>
      </c>
      <c r="C128" s="97"/>
      <c r="D128" s="77"/>
      <c r="E128" s="77"/>
      <c r="F128" s="96"/>
      <c r="G128" s="80"/>
      <c r="H128" s="79"/>
      <c r="I128" s="23"/>
      <c r="J128" s="23"/>
      <c r="K128" s="99"/>
      <c r="L128" s="44">
        <v>50</v>
      </c>
    </row>
    <row r="129" spans="1:12" ht="18.75" x14ac:dyDescent="0.4">
      <c r="A129" s="93" t="s">
        <v>82</v>
      </c>
      <c r="B129" s="26" t="s">
        <v>29</v>
      </c>
      <c r="C129" s="97"/>
      <c r="D129" s="77"/>
      <c r="E129" s="77"/>
      <c r="F129" s="96"/>
      <c r="G129" s="78"/>
      <c r="H129" s="79"/>
      <c r="I129" s="23"/>
      <c r="J129" s="27"/>
      <c r="K129" s="100"/>
      <c r="L129" s="45">
        <v>23</v>
      </c>
    </row>
    <row r="130" spans="1:12" ht="18.75" x14ac:dyDescent="0.4">
      <c r="A130" s="93" t="s">
        <v>82</v>
      </c>
      <c r="B130" s="78" t="s">
        <v>53</v>
      </c>
      <c r="C130" s="97"/>
      <c r="D130" s="77"/>
      <c r="E130" s="77"/>
      <c r="F130" s="96"/>
      <c r="G130" s="78"/>
      <c r="H130" s="79"/>
      <c r="I130" s="23"/>
      <c r="J130" s="27"/>
      <c r="K130" s="100"/>
      <c r="L130" s="45">
        <v>23</v>
      </c>
    </row>
    <row r="131" spans="1:12" ht="18.75" x14ac:dyDescent="0.4">
      <c r="A131" s="42">
        <v>4</v>
      </c>
      <c r="B131" s="78" t="s">
        <v>133</v>
      </c>
      <c r="C131" s="97"/>
      <c r="D131" s="77"/>
      <c r="E131" s="77"/>
      <c r="F131" s="96"/>
      <c r="G131" s="78"/>
      <c r="H131" s="79"/>
      <c r="I131" s="23"/>
      <c r="J131" s="27"/>
      <c r="K131" s="100"/>
      <c r="L131" s="45">
        <v>22</v>
      </c>
    </row>
    <row r="132" spans="1:12" ht="18.75" x14ac:dyDescent="0.4">
      <c r="A132" s="93" t="s">
        <v>110</v>
      </c>
      <c r="B132" s="147" t="s">
        <v>139</v>
      </c>
      <c r="C132" s="151"/>
      <c r="D132" s="114"/>
      <c r="E132" s="114"/>
      <c r="F132" s="152"/>
      <c r="G132" s="78"/>
      <c r="H132" s="153"/>
      <c r="I132" s="27"/>
      <c r="J132" s="148"/>
      <c r="K132" s="149"/>
      <c r="L132" s="150">
        <v>21</v>
      </c>
    </row>
    <row r="133" spans="1:12" ht="19.5" thickBot="1" x14ac:dyDescent="0.45">
      <c r="A133" s="94" t="s">
        <v>110</v>
      </c>
      <c r="B133" s="47" t="s">
        <v>113</v>
      </c>
      <c r="C133" s="98"/>
      <c r="D133" s="76"/>
      <c r="E133" s="76"/>
      <c r="F133" s="72"/>
      <c r="G133" s="109"/>
      <c r="H133" s="84"/>
      <c r="I133" s="48"/>
      <c r="J133" s="49"/>
      <c r="K133" s="101"/>
      <c r="L133" s="52">
        <v>21</v>
      </c>
    </row>
    <row r="134" spans="1:12" ht="19.5" thickBot="1" x14ac:dyDescent="0.45">
      <c r="A134" s="92"/>
      <c r="B134" s="4"/>
      <c r="C134" s="103"/>
      <c r="D134" s="17"/>
      <c r="E134" s="17"/>
      <c r="F134" s="70"/>
      <c r="G134" s="74"/>
      <c r="H134" s="107"/>
      <c r="I134" s="11"/>
      <c r="J134" s="11"/>
      <c r="K134" s="108"/>
      <c r="L134" s="12"/>
    </row>
    <row r="135" spans="1:12" ht="18.75" x14ac:dyDescent="0.4">
      <c r="A135" s="38"/>
      <c r="B135" s="39" t="s">
        <v>35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64"/>
    </row>
    <row r="136" spans="1:12" x14ac:dyDescent="0.3">
      <c r="A136" s="65"/>
      <c r="B136" s="18"/>
      <c r="C136" s="18"/>
      <c r="D136" s="18"/>
      <c r="E136" s="18"/>
      <c r="F136" s="18"/>
      <c r="G136" s="18"/>
      <c r="H136" s="18"/>
      <c r="I136" s="18"/>
      <c r="J136" s="18"/>
      <c r="K136" s="67"/>
      <c r="L136" s="68"/>
    </row>
    <row r="137" spans="1:12" ht="34.5" x14ac:dyDescent="0.4">
      <c r="A137" s="42" t="s">
        <v>10</v>
      </c>
      <c r="B137" s="43" t="s">
        <v>0</v>
      </c>
      <c r="C137" s="63"/>
      <c r="D137" s="43"/>
      <c r="E137" s="43"/>
      <c r="F137" s="4"/>
      <c r="G137" s="18"/>
      <c r="H137" s="18"/>
      <c r="I137" s="18"/>
      <c r="J137" s="4"/>
      <c r="K137" s="63"/>
      <c r="L137" s="69" t="s">
        <v>8</v>
      </c>
    </row>
    <row r="138" spans="1:12" ht="18.75" x14ac:dyDescent="0.4">
      <c r="A138" s="42">
        <v>1</v>
      </c>
      <c r="B138" s="22" t="s">
        <v>60</v>
      </c>
      <c r="C138" s="97"/>
      <c r="D138" s="77"/>
      <c r="E138" s="77"/>
      <c r="F138" s="96"/>
      <c r="G138" s="80"/>
      <c r="H138" s="79"/>
      <c r="I138" s="23"/>
      <c r="J138" s="23"/>
      <c r="K138" s="99"/>
      <c r="L138" s="44">
        <v>36</v>
      </c>
    </row>
    <row r="139" spans="1:12" ht="18.75" x14ac:dyDescent="0.4">
      <c r="A139" s="93" t="s">
        <v>88</v>
      </c>
      <c r="B139" s="26" t="s">
        <v>51</v>
      </c>
      <c r="C139" s="97"/>
      <c r="D139" s="77"/>
      <c r="E139" s="77"/>
      <c r="F139" s="96"/>
      <c r="G139" s="78"/>
      <c r="H139" s="79"/>
      <c r="I139" s="23"/>
      <c r="J139" s="27"/>
      <c r="K139" s="100"/>
      <c r="L139" s="45">
        <v>31</v>
      </c>
    </row>
    <row r="140" spans="1:12" ht="18.75" x14ac:dyDescent="0.4">
      <c r="A140" s="93" t="s">
        <v>89</v>
      </c>
      <c r="B140" s="26" t="s">
        <v>96</v>
      </c>
      <c r="C140" s="97"/>
      <c r="D140" s="77"/>
      <c r="E140" s="77"/>
      <c r="F140" s="96"/>
      <c r="G140" s="78"/>
      <c r="H140" s="79"/>
      <c r="I140" s="23"/>
      <c r="J140" s="27"/>
      <c r="K140" s="100"/>
      <c r="L140" s="45">
        <v>30</v>
      </c>
    </row>
    <row r="141" spans="1:12" ht="18.75" x14ac:dyDescent="0.4">
      <c r="A141" s="93" t="s">
        <v>91</v>
      </c>
      <c r="B141" s="26" t="s">
        <v>45</v>
      </c>
      <c r="C141" s="97"/>
      <c r="D141" s="77"/>
      <c r="E141" s="77"/>
      <c r="F141" s="96"/>
      <c r="G141" s="78"/>
      <c r="H141" s="79"/>
      <c r="I141" s="23"/>
      <c r="J141" s="27"/>
      <c r="K141" s="100"/>
      <c r="L141" s="45">
        <v>29</v>
      </c>
    </row>
    <row r="142" spans="1:12" ht="19.5" thickBot="1" x14ac:dyDescent="0.45">
      <c r="A142" s="46">
        <v>5</v>
      </c>
      <c r="B142" s="50" t="s">
        <v>61</v>
      </c>
      <c r="C142" s="106"/>
      <c r="D142" s="76"/>
      <c r="E142" s="76"/>
      <c r="F142" s="72"/>
      <c r="G142" s="82"/>
      <c r="H142" s="84"/>
      <c r="I142" s="48"/>
      <c r="J142" s="49"/>
      <c r="K142" s="101"/>
      <c r="L142" s="52">
        <v>24</v>
      </c>
    </row>
    <row r="143" spans="1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3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3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3">
      <c r="L181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BRIGHTON; APRIL 1-2, 2017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view="pageLayout" workbookViewId="0">
      <selection sqref="A1:O1"/>
    </sheetView>
  </sheetViews>
  <sheetFormatPr defaultColWidth="9.140625" defaultRowHeight="16.5" x14ac:dyDescent="0.3"/>
  <cols>
    <col min="1" max="1" width="8.42578125" style="1" customWidth="1"/>
    <col min="2" max="2" width="18.28515625" style="1" customWidth="1"/>
    <col min="3" max="4" width="6.7109375" style="1" customWidth="1"/>
    <col min="5" max="5" width="2" style="1" customWidth="1"/>
    <col min="6" max="6" width="18.7109375" style="1" customWidth="1"/>
    <col min="7" max="8" width="6.7109375" style="1" customWidth="1"/>
    <col min="9" max="9" width="1.85546875" style="1" customWidth="1"/>
    <col min="10" max="10" width="18.5703125" style="1" customWidth="1"/>
    <col min="11" max="11" width="6.7109375" style="1" customWidth="1"/>
    <col min="12" max="12" width="6.42578125" style="1" customWidth="1"/>
    <col min="13" max="13" width="7.5703125" style="1" customWidth="1"/>
    <col min="14" max="14" width="7.28515625" style="1" customWidth="1"/>
    <col min="15" max="15" width="6.85546875" style="1" customWidth="1"/>
    <col min="16" max="16384" width="9.140625" style="1"/>
  </cols>
  <sheetData>
    <row r="1" spans="1:15" ht="18.75" x14ac:dyDescent="0.4">
      <c r="A1" s="205" t="s">
        <v>142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7.25" thickBot="1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8.75" x14ac:dyDescent="0.4">
      <c r="A3" s="38"/>
      <c r="B3" s="39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64"/>
    </row>
    <row r="4" spans="1:15" x14ac:dyDescent="0.3">
      <c r="A4" s="65"/>
      <c r="B4" s="207" t="s">
        <v>143</v>
      </c>
      <c r="C4" s="207"/>
      <c r="D4" s="207"/>
      <c r="E4" s="155"/>
      <c r="F4" s="207" t="s">
        <v>144</v>
      </c>
      <c r="G4" s="207"/>
      <c r="H4" s="207"/>
      <c r="I4" s="163"/>
      <c r="J4" s="207" t="s">
        <v>4</v>
      </c>
      <c r="K4" s="207"/>
      <c r="L4" s="207"/>
      <c r="M4" s="155"/>
      <c r="N4" s="155"/>
      <c r="O4" s="156"/>
    </row>
    <row r="5" spans="1:15" ht="34.5" x14ac:dyDescent="0.4">
      <c r="A5" s="42" t="s">
        <v>10</v>
      </c>
      <c r="B5" s="163" t="s">
        <v>0</v>
      </c>
      <c r="C5" s="63" t="s">
        <v>6</v>
      </c>
      <c r="D5" s="163" t="s">
        <v>1</v>
      </c>
      <c r="E5" s="4"/>
      <c r="F5" s="163" t="s">
        <v>0</v>
      </c>
      <c r="G5" s="63" t="s">
        <v>6</v>
      </c>
      <c r="H5" s="163" t="s">
        <v>1</v>
      </c>
      <c r="I5" s="163"/>
      <c r="J5" s="163" t="s">
        <v>0</v>
      </c>
      <c r="K5" s="63" t="s">
        <v>6</v>
      </c>
      <c r="L5" s="163" t="s">
        <v>1</v>
      </c>
      <c r="M5" s="63" t="s">
        <v>7</v>
      </c>
      <c r="N5" s="63" t="s">
        <v>146</v>
      </c>
      <c r="O5" s="69" t="s">
        <v>8</v>
      </c>
    </row>
    <row r="6" spans="1:15" ht="19.5" thickBot="1" x14ac:dyDescent="0.45">
      <c r="A6" s="46">
        <v>1</v>
      </c>
      <c r="B6" s="50" t="s">
        <v>40</v>
      </c>
      <c r="C6" s="48">
        <v>57</v>
      </c>
      <c r="D6" s="48">
        <v>10</v>
      </c>
      <c r="E6" s="55"/>
      <c r="F6" s="50" t="s">
        <v>40</v>
      </c>
      <c r="G6" s="48">
        <v>55</v>
      </c>
      <c r="H6" s="48">
        <v>10</v>
      </c>
      <c r="I6" s="48"/>
      <c r="J6" s="50" t="s">
        <v>40</v>
      </c>
      <c r="K6" s="140">
        <v>53</v>
      </c>
      <c r="L6" s="140">
        <v>10</v>
      </c>
      <c r="M6" s="58">
        <f>SUM(C6,G6,K6)</f>
        <v>165</v>
      </c>
      <c r="N6" s="58">
        <v>10</v>
      </c>
      <c r="O6" s="59">
        <f>SUM(D6,H6,L6,N6)</f>
        <v>40</v>
      </c>
    </row>
    <row r="7" spans="1:15" ht="19.5" thickBot="1" x14ac:dyDescent="0.45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1:15" ht="18.75" x14ac:dyDescent="0.4">
      <c r="A8" s="38"/>
      <c r="B8" s="39" t="s">
        <v>32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64"/>
    </row>
    <row r="9" spans="1:15" x14ac:dyDescent="0.3">
      <c r="A9" s="65"/>
      <c r="B9" s="207" t="s">
        <v>143</v>
      </c>
      <c r="C9" s="207"/>
      <c r="D9" s="207"/>
      <c r="E9" s="155"/>
      <c r="F9" s="207" t="s">
        <v>144</v>
      </c>
      <c r="G9" s="207"/>
      <c r="H9" s="207"/>
      <c r="I9" s="43"/>
      <c r="J9" s="207" t="s">
        <v>4</v>
      </c>
      <c r="K9" s="207"/>
      <c r="L9" s="207"/>
      <c r="M9" s="67"/>
      <c r="N9" s="67"/>
      <c r="O9" s="68"/>
    </row>
    <row r="10" spans="1:15" ht="34.5" x14ac:dyDescent="0.4">
      <c r="A10" s="42" t="s">
        <v>10</v>
      </c>
      <c r="B10" s="43" t="s">
        <v>0</v>
      </c>
      <c r="C10" s="63" t="s">
        <v>6</v>
      </c>
      <c r="D10" s="43" t="s">
        <v>1</v>
      </c>
      <c r="E10" s="4"/>
      <c r="F10" s="43" t="s">
        <v>0</v>
      </c>
      <c r="G10" s="63" t="s">
        <v>6</v>
      </c>
      <c r="H10" s="43" t="s">
        <v>1</v>
      </c>
      <c r="I10" s="43"/>
      <c r="J10" s="43" t="s">
        <v>0</v>
      </c>
      <c r="K10" s="63" t="s">
        <v>6</v>
      </c>
      <c r="L10" s="43" t="s">
        <v>1</v>
      </c>
      <c r="M10" s="63" t="s">
        <v>7</v>
      </c>
      <c r="N10" s="63" t="s">
        <v>146</v>
      </c>
      <c r="O10" s="69" t="s">
        <v>8</v>
      </c>
    </row>
    <row r="11" spans="1:15" ht="19.5" thickBot="1" x14ac:dyDescent="0.45">
      <c r="A11" s="46">
        <v>1</v>
      </c>
      <c r="B11" s="50" t="s">
        <v>39</v>
      </c>
      <c r="C11" s="48"/>
      <c r="D11" s="48"/>
      <c r="E11" s="55"/>
      <c r="F11" s="50" t="s">
        <v>39</v>
      </c>
      <c r="G11" s="48"/>
      <c r="H11" s="48"/>
      <c r="I11" s="48"/>
      <c r="J11" s="50" t="s">
        <v>39</v>
      </c>
      <c r="K11" s="48"/>
      <c r="L11" s="48"/>
      <c r="M11" s="58">
        <f>SUM(C11,G11,K11)</f>
        <v>0</v>
      </c>
      <c r="N11" s="58"/>
      <c r="O11" s="59">
        <f>SUM(D11,H11,L11,N11)</f>
        <v>0</v>
      </c>
    </row>
    <row r="12" spans="1:15" ht="19.5" thickBot="1" x14ac:dyDescent="0.45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</row>
    <row r="13" spans="1:15" ht="18.75" x14ac:dyDescent="0.4">
      <c r="A13" s="38"/>
      <c r="B13" s="39" t="s">
        <v>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64"/>
    </row>
    <row r="14" spans="1:15" x14ac:dyDescent="0.3">
      <c r="A14" s="65"/>
      <c r="B14" s="207" t="s">
        <v>143</v>
      </c>
      <c r="C14" s="207"/>
      <c r="D14" s="207"/>
      <c r="E14" s="155"/>
      <c r="F14" s="207" t="s">
        <v>144</v>
      </c>
      <c r="G14" s="207"/>
      <c r="H14" s="207"/>
      <c r="I14" s="163"/>
      <c r="J14" s="207" t="s">
        <v>4</v>
      </c>
      <c r="K14" s="207"/>
      <c r="L14" s="207"/>
      <c r="M14" s="67"/>
      <c r="N14" s="67"/>
      <c r="O14" s="68"/>
    </row>
    <row r="15" spans="1:15" ht="34.5" x14ac:dyDescent="0.4">
      <c r="A15" s="42" t="s">
        <v>10</v>
      </c>
      <c r="B15" s="163" t="s">
        <v>0</v>
      </c>
      <c r="C15" s="63" t="s">
        <v>6</v>
      </c>
      <c r="D15" s="163" t="s">
        <v>1</v>
      </c>
      <c r="E15" s="4"/>
      <c r="F15" s="163" t="s">
        <v>0</v>
      </c>
      <c r="G15" s="63" t="s">
        <v>6</v>
      </c>
      <c r="H15" s="163" t="s">
        <v>1</v>
      </c>
      <c r="I15" s="163"/>
      <c r="J15" s="163" t="s">
        <v>0</v>
      </c>
      <c r="K15" s="63" t="s">
        <v>6</v>
      </c>
      <c r="L15" s="163" t="s">
        <v>1</v>
      </c>
      <c r="M15" s="63" t="s">
        <v>7</v>
      </c>
      <c r="N15" s="63" t="s">
        <v>146</v>
      </c>
      <c r="O15" s="69" t="s">
        <v>8</v>
      </c>
    </row>
    <row r="16" spans="1:15" ht="18.75" x14ac:dyDescent="0.4">
      <c r="A16" s="93" t="s">
        <v>93</v>
      </c>
      <c r="B16" s="22" t="s">
        <v>40</v>
      </c>
      <c r="C16" s="23">
        <v>0</v>
      </c>
      <c r="D16" s="23"/>
      <c r="E16" s="104"/>
      <c r="F16" s="22" t="s">
        <v>40</v>
      </c>
      <c r="G16" s="23">
        <v>0</v>
      </c>
      <c r="H16" s="23"/>
      <c r="I16" s="23"/>
      <c r="J16" s="22" t="s">
        <v>40</v>
      </c>
      <c r="K16" s="161">
        <v>74</v>
      </c>
      <c r="L16" s="161">
        <v>10</v>
      </c>
      <c r="M16" s="25">
        <f>SUM(C16,G16,K16)</f>
        <v>74</v>
      </c>
      <c r="N16" s="77">
        <v>10</v>
      </c>
      <c r="O16" s="44">
        <f>SUM(D16,H16,L16,N16)</f>
        <v>20</v>
      </c>
    </row>
    <row r="17" spans="1:15" ht="19.5" thickBot="1" x14ac:dyDescent="0.45">
      <c r="A17" s="94" t="s">
        <v>88</v>
      </c>
      <c r="B17" s="50" t="s">
        <v>138</v>
      </c>
      <c r="C17" s="48">
        <v>73</v>
      </c>
      <c r="D17" s="48">
        <v>10</v>
      </c>
      <c r="E17" s="55"/>
      <c r="F17" s="50" t="s">
        <v>138</v>
      </c>
      <c r="G17" s="48">
        <v>0</v>
      </c>
      <c r="H17" s="48"/>
      <c r="I17" s="48"/>
      <c r="J17" s="50" t="s">
        <v>138</v>
      </c>
      <c r="K17" s="140">
        <v>0</v>
      </c>
      <c r="L17" s="140"/>
      <c r="M17" s="58">
        <v>73</v>
      </c>
      <c r="N17" s="76">
        <v>9</v>
      </c>
      <c r="O17" s="59">
        <v>10</v>
      </c>
    </row>
    <row r="18" spans="1:15" ht="19.5" thickBot="1" x14ac:dyDescent="0.45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5"/>
    </row>
    <row r="19" spans="1:15" ht="18.75" x14ac:dyDescent="0.4">
      <c r="A19" s="38"/>
      <c r="B19" s="39" t="s">
        <v>15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64"/>
    </row>
    <row r="20" spans="1:15" x14ac:dyDescent="0.3">
      <c r="A20" s="65"/>
      <c r="B20" s="207" t="s">
        <v>143</v>
      </c>
      <c r="C20" s="207"/>
      <c r="D20" s="207"/>
      <c r="E20" s="155"/>
      <c r="F20" s="207" t="s">
        <v>144</v>
      </c>
      <c r="G20" s="207"/>
      <c r="H20" s="207"/>
      <c r="I20" s="163"/>
      <c r="J20" s="207" t="s">
        <v>4</v>
      </c>
      <c r="K20" s="207"/>
      <c r="L20" s="207"/>
      <c r="M20" s="67"/>
      <c r="N20" s="67"/>
      <c r="O20" s="68"/>
    </row>
    <row r="21" spans="1:15" ht="34.5" x14ac:dyDescent="0.4">
      <c r="A21" s="42" t="s">
        <v>10</v>
      </c>
      <c r="B21" s="163" t="s">
        <v>0</v>
      </c>
      <c r="C21" s="63" t="s">
        <v>30</v>
      </c>
      <c r="D21" s="163" t="s">
        <v>1</v>
      </c>
      <c r="E21" s="4"/>
      <c r="F21" s="163" t="s">
        <v>0</v>
      </c>
      <c r="G21" s="63" t="s">
        <v>30</v>
      </c>
      <c r="H21" s="163" t="s">
        <v>1</v>
      </c>
      <c r="I21" s="163"/>
      <c r="J21" s="163" t="s">
        <v>0</v>
      </c>
      <c r="K21" s="63" t="s">
        <v>30</v>
      </c>
      <c r="L21" s="163" t="s">
        <v>1</v>
      </c>
      <c r="M21" s="63" t="s">
        <v>145</v>
      </c>
      <c r="N21" s="63" t="s">
        <v>146</v>
      </c>
      <c r="O21" s="69" t="s">
        <v>8</v>
      </c>
    </row>
    <row r="22" spans="1:15" ht="18.75" x14ac:dyDescent="0.4">
      <c r="A22" s="42">
        <v>1</v>
      </c>
      <c r="B22" s="80" t="s">
        <v>42</v>
      </c>
      <c r="C22" s="29">
        <v>9.68</v>
      </c>
      <c r="D22" s="23">
        <v>8</v>
      </c>
      <c r="E22" s="104"/>
      <c r="F22" s="80" t="s">
        <v>42</v>
      </c>
      <c r="G22" s="29">
        <v>8.82</v>
      </c>
      <c r="H22" s="23">
        <v>9</v>
      </c>
      <c r="I22" s="23"/>
      <c r="J22" s="80" t="s">
        <v>42</v>
      </c>
      <c r="K22" s="29">
        <v>8.6199999999999992</v>
      </c>
      <c r="L22" s="161">
        <v>10</v>
      </c>
      <c r="M22" s="30">
        <f>SUM(C22,G22,K22)</f>
        <v>27.119999999999997</v>
      </c>
      <c r="N22" s="77">
        <v>10</v>
      </c>
      <c r="O22" s="44">
        <f>SUM(D22,H22,L22,N22)</f>
        <v>37</v>
      </c>
    </row>
    <row r="23" spans="1:15" ht="18.75" x14ac:dyDescent="0.4">
      <c r="A23" s="42">
        <v>2</v>
      </c>
      <c r="B23" s="26" t="s">
        <v>29</v>
      </c>
      <c r="C23" s="29">
        <v>9.1300000000000008</v>
      </c>
      <c r="D23" s="23">
        <v>9</v>
      </c>
      <c r="E23" s="104"/>
      <c r="F23" s="26" t="s">
        <v>29</v>
      </c>
      <c r="G23" s="29">
        <v>9.26</v>
      </c>
      <c r="H23" s="23">
        <v>8</v>
      </c>
      <c r="I23" s="23"/>
      <c r="J23" s="26" t="s">
        <v>29</v>
      </c>
      <c r="K23" s="29">
        <v>10.24</v>
      </c>
      <c r="L23" s="161">
        <v>5</v>
      </c>
      <c r="M23" s="30">
        <f t="shared" ref="M23:M26" si="0">SUM(C23,G23,K23)</f>
        <v>28.630000000000003</v>
      </c>
      <c r="N23" s="77">
        <v>9</v>
      </c>
      <c r="O23" s="44">
        <f t="shared" ref="O23:O25" si="1">SUM(D23,H23,L23,N23)</f>
        <v>31</v>
      </c>
    </row>
    <row r="24" spans="1:15" ht="18.75" x14ac:dyDescent="0.4">
      <c r="A24" s="42">
        <v>3</v>
      </c>
      <c r="B24" s="78" t="s">
        <v>55</v>
      </c>
      <c r="C24" s="29">
        <v>8.15</v>
      </c>
      <c r="D24" s="23">
        <v>10</v>
      </c>
      <c r="E24" s="104"/>
      <c r="F24" s="78" t="s">
        <v>55</v>
      </c>
      <c r="G24" s="29">
        <v>10.85</v>
      </c>
      <c r="H24" s="23">
        <v>6</v>
      </c>
      <c r="I24" s="23"/>
      <c r="J24" s="78" t="s">
        <v>55</v>
      </c>
      <c r="K24" s="29">
        <v>10.18</v>
      </c>
      <c r="L24" s="161">
        <v>7</v>
      </c>
      <c r="M24" s="30">
        <f t="shared" si="0"/>
        <v>29.18</v>
      </c>
      <c r="N24" s="77">
        <v>8</v>
      </c>
      <c r="O24" s="44">
        <f t="shared" si="1"/>
        <v>31</v>
      </c>
    </row>
    <row r="25" spans="1:15" ht="18.75" x14ac:dyDescent="0.4">
      <c r="A25" s="42">
        <v>4</v>
      </c>
      <c r="B25" s="26" t="s">
        <v>41</v>
      </c>
      <c r="C25" s="29">
        <v>11.17</v>
      </c>
      <c r="D25" s="23">
        <v>5</v>
      </c>
      <c r="E25" s="104"/>
      <c r="F25" s="26" t="s">
        <v>41</v>
      </c>
      <c r="G25" s="29">
        <v>12.19</v>
      </c>
      <c r="H25" s="23">
        <v>2</v>
      </c>
      <c r="I25" s="23"/>
      <c r="J25" s="26" t="s">
        <v>41</v>
      </c>
      <c r="K25" s="29">
        <v>10.68</v>
      </c>
      <c r="L25" s="161">
        <v>4</v>
      </c>
      <c r="M25" s="30">
        <f t="shared" si="0"/>
        <v>34.04</v>
      </c>
      <c r="N25" s="77">
        <v>7</v>
      </c>
      <c r="O25" s="44">
        <f t="shared" si="1"/>
        <v>18</v>
      </c>
    </row>
    <row r="26" spans="1:15" ht="19.5" thickBot="1" x14ac:dyDescent="0.45">
      <c r="A26" s="46">
        <v>5</v>
      </c>
      <c r="B26" s="47" t="s">
        <v>123</v>
      </c>
      <c r="C26" s="53">
        <v>11.57</v>
      </c>
      <c r="D26" s="48">
        <v>3</v>
      </c>
      <c r="E26" s="72"/>
      <c r="F26" s="47" t="s">
        <v>123</v>
      </c>
      <c r="G26" s="53">
        <v>11.12</v>
      </c>
      <c r="H26" s="48">
        <v>5</v>
      </c>
      <c r="I26" s="49"/>
      <c r="J26" s="47" t="s">
        <v>123</v>
      </c>
      <c r="K26" s="53">
        <v>11.88</v>
      </c>
      <c r="L26" s="140">
        <v>2</v>
      </c>
      <c r="M26" s="61">
        <f t="shared" si="0"/>
        <v>34.57</v>
      </c>
      <c r="N26" s="76">
        <v>6</v>
      </c>
      <c r="O26" s="59">
        <f t="shared" ref="O26" si="2">SUM(D26,H26,L26,N26)</f>
        <v>16</v>
      </c>
    </row>
    <row r="27" spans="1:15" ht="17.25" thickBo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8.75" x14ac:dyDescent="0.4">
      <c r="A28" s="38"/>
      <c r="B28" s="39" t="s">
        <v>33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64"/>
    </row>
    <row r="29" spans="1:15" x14ac:dyDescent="0.3">
      <c r="A29" s="65"/>
      <c r="B29" s="207" t="s">
        <v>143</v>
      </c>
      <c r="C29" s="207"/>
      <c r="D29" s="207"/>
      <c r="E29" s="155"/>
      <c r="F29" s="207" t="s">
        <v>144</v>
      </c>
      <c r="G29" s="207"/>
      <c r="H29" s="207"/>
      <c r="I29" s="163"/>
      <c r="J29" s="207" t="s">
        <v>4</v>
      </c>
      <c r="K29" s="207"/>
      <c r="L29" s="207"/>
      <c r="M29" s="67"/>
      <c r="N29" s="67"/>
      <c r="O29" s="68"/>
    </row>
    <row r="30" spans="1:15" ht="34.5" x14ac:dyDescent="0.4">
      <c r="A30" s="42" t="s">
        <v>10</v>
      </c>
      <c r="B30" s="163" t="s">
        <v>0</v>
      </c>
      <c r="C30" s="63" t="s">
        <v>30</v>
      </c>
      <c r="D30" s="163" t="s">
        <v>1</v>
      </c>
      <c r="E30" s="4"/>
      <c r="F30" s="163" t="s">
        <v>0</v>
      </c>
      <c r="G30" s="63" t="s">
        <v>30</v>
      </c>
      <c r="H30" s="163" t="s">
        <v>1</v>
      </c>
      <c r="I30" s="163"/>
      <c r="J30" s="163" t="s">
        <v>0</v>
      </c>
      <c r="K30" s="63" t="s">
        <v>30</v>
      </c>
      <c r="L30" s="163" t="s">
        <v>1</v>
      </c>
      <c r="M30" s="63" t="s">
        <v>145</v>
      </c>
      <c r="N30" s="63" t="s">
        <v>146</v>
      </c>
      <c r="O30" s="69" t="s">
        <v>8</v>
      </c>
    </row>
    <row r="31" spans="1:15" ht="18.75" x14ac:dyDescent="0.4">
      <c r="A31" s="42">
        <v>1</v>
      </c>
      <c r="B31" s="22" t="s">
        <v>97</v>
      </c>
      <c r="C31" s="29">
        <v>4.4400000000000004</v>
      </c>
      <c r="D31" s="23">
        <v>9</v>
      </c>
      <c r="E31" s="104"/>
      <c r="F31" s="22" t="s">
        <v>97</v>
      </c>
      <c r="G31" s="29">
        <v>3.52</v>
      </c>
      <c r="H31" s="23">
        <v>10</v>
      </c>
      <c r="I31" s="23"/>
      <c r="J31" s="22" t="s">
        <v>97</v>
      </c>
      <c r="K31" s="29">
        <v>6.35</v>
      </c>
      <c r="L31" s="161">
        <v>9</v>
      </c>
      <c r="M31" s="30">
        <f>SUM(C31,G31,K31)</f>
        <v>14.31</v>
      </c>
      <c r="N31" s="77">
        <v>10</v>
      </c>
      <c r="O31" s="44">
        <f>SUM(D31,H31,L31,N31)</f>
        <v>38</v>
      </c>
    </row>
    <row r="32" spans="1:15" ht="18.75" x14ac:dyDescent="0.4">
      <c r="A32" s="42">
        <v>2</v>
      </c>
      <c r="B32" s="22" t="s">
        <v>46</v>
      </c>
      <c r="C32" s="29">
        <v>4.04</v>
      </c>
      <c r="D32" s="23">
        <v>10</v>
      </c>
      <c r="E32" s="104"/>
      <c r="F32" s="22" t="s">
        <v>46</v>
      </c>
      <c r="G32" s="29">
        <v>28.2</v>
      </c>
      <c r="H32" s="23">
        <v>9</v>
      </c>
      <c r="I32" s="23"/>
      <c r="J32" s="22" t="s">
        <v>46</v>
      </c>
      <c r="K32" s="29">
        <v>6.37</v>
      </c>
      <c r="L32" s="161">
        <v>8</v>
      </c>
      <c r="M32" s="30">
        <f t="shared" ref="M32:M34" si="3">SUM(C32,G32,K32)</f>
        <v>38.61</v>
      </c>
      <c r="N32" s="77">
        <v>9</v>
      </c>
      <c r="O32" s="44">
        <f t="shared" ref="O32:O34" si="4">SUM(D32,H32,L32,N32)</f>
        <v>36</v>
      </c>
    </row>
    <row r="33" spans="1:16" ht="18.75" x14ac:dyDescent="0.4">
      <c r="A33" s="42">
        <v>3</v>
      </c>
      <c r="B33" s="22" t="s">
        <v>45</v>
      </c>
      <c r="C33" s="29">
        <v>7.13</v>
      </c>
      <c r="D33" s="23">
        <v>8</v>
      </c>
      <c r="E33" s="104"/>
      <c r="F33" s="22" t="s">
        <v>45</v>
      </c>
      <c r="G33" s="29">
        <v>120</v>
      </c>
      <c r="H33" s="23"/>
      <c r="I33" s="23"/>
      <c r="J33" s="22" t="s">
        <v>45</v>
      </c>
      <c r="K33" s="29">
        <v>12.17</v>
      </c>
      <c r="L33" s="161">
        <v>7</v>
      </c>
      <c r="M33" s="30">
        <f t="shared" si="3"/>
        <v>139.29999999999998</v>
      </c>
      <c r="N33" s="77">
        <v>8</v>
      </c>
      <c r="O33" s="44">
        <f t="shared" si="4"/>
        <v>23</v>
      </c>
    </row>
    <row r="34" spans="1:16" ht="18.75" x14ac:dyDescent="0.4">
      <c r="A34" s="42">
        <v>4</v>
      </c>
      <c r="B34" s="22" t="s">
        <v>60</v>
      </c>
      <c r="C34" s="29">
        <v>17.02</v>
      </c>
      <c r="D34" s="23">
        <v>7</v>
      </c>
      <c r="E34" s="104"/>
      <c r="F34" s="22" t="s">
        <v>60</v>
      </c>
      <c r="G34" s="29">
        <v>120</v>
      </c>
      <c r="H34" s="23"/>
      <c r="I34" s="23"/>
      <c r="J34" s="22" t="s">
        <v>60</v>
      </c>
      <c r="K34" s="29">
        <v>5.01</v>
      </c>
      <c r="L34" s="161">
        <v>10</v>
      </c>
      <c r="M34" s="30">
        <f t="shared" si="3"/>
        <v>142.03</v>
      </c>
      <c r="N34" s="77">
        <v>7</v>
      </c>
      <c r="O34" s="44">
        <f t="shared" si="4"/>
        <v>24</v>
      </c>
    </row>
    <row r="35" spans="1:16" ht="19.5" thickBot="1" x14ac:dyDescent="0.45">
      <c r="A35" s="46"/>
      <c r="B35" s="82"/>
      <c r="C35" s="146"/>
      <c r="D35" s="115"/>
      <c r="E35" s="72"/>
      <c r="F35" s="82"/>
      <c r="G35" s="85"/>
      <c r="H35" s="49"/>
      <c r="I35" s="49"/>
      <c r="J35" s="49"/>
      <c r="K35" s="49"/>
      <c r="L35" s="49"/>
      <c r="M35" s="55"/>
      <c r="N35" s="55"/>
      <c r="O35" s="164"/>
    </row>
    <row r="36" spans="1:16" ht="19.5" thickBot="1" x14ac:dyDescent="0.45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5"/>
    </row>
    <row r="37" spans="1:16" ht="18.75" x14ac:dyDescent="0.4">
      <c r="A37" s="38"/>
      <c r="B37" s="39" t="s">
        <v>14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64"/>
    </row>
    <row r="38" spans="1:16" x14ac:dyDescent="0.3">
      <c r="A38" s="65"/>
      <c r="B38" s="207" t="s">
        <v>143</v>
      </c>
      <c r="C38" s="207"/>
      <c r="D38" s="207"/>
      <c r="E38" s="155"/>
      <c r="F38" s="207" t="s">
        <v>144</v>
      </c>
      <c r="G38" s="207"/>
      <c r="H38" s="207"/>
      <c r="I38" s="163"/>
      <c r="J38" s="207" t="s">
        <v>4</v>
      </c>
      <c r="K38" s="207"/>
      <c r="L38" s="207"/>
      <c r="M38" s="67"/>
      <c r="N38" s="67"/>
      <c r="O38" s="68"/>
    </row>
    <row r="39" spans="1:16" ht="34.5" x14ac:dyDescent="0.4">
      <c r="A39" s="42" t="s">
        <v>10</v>
      </c>
      <c r="B39" s="163" t="s">
        <v>0</v>
      </c>
      <c r="C39" s="63" t="s">
        <v>30</v>
      </c>
      <c r="D39" s="163" t="s">
        <v>1</v>
      </c>
      <c r="E39" s="4"/>
      <c r="F39" s="163" t="s">
        <v>0</v>
      </c>
      <c r="G39" s="63" t="s">
        <v>30</v>
      </c>
      <c r="H39" s="163" t="s">
        <v>1</v>
      </c>
      <c r="I39" s="163"/>
      <c r="J39" s="163" t="s">
        <v>0</v>
      </c>
      <c r="K39" s="63" t="s">
        <v>30</v>
      </c>
      <c r="L39" s="163" t="s">
        <v>1</v>
      </c>
      <c r="M39" s="63" t="s">
        <v>145</v>
      </c>
      <c r="N39" s="63" t="s">
        <v>146</v>
      </c>
      <c r="O39" s="69" t="s">
        <v>8</v>
      </c>
    </row>
    <row r="40" spans="1:16" ht="18.75" x14ac:dyDescent="0.4">
      <c r="A40" s="42">
        <v>1</v>
      </c>
      <c r="B40" s="80" t="s">
        <v>31</v>
      </c>
      <c r="C40" s="29">
        <v>4.9400000000000004</v>
      </c>
      <c r="D40" s="23">
        <v>5</v>
      </c>
      <c r="E40" s="104"/>
      <c r="F40" s="80" t="s">
        <v>31</v>
      </c>
      <c r="G40" s="29">
        <v>3.8</v>
      </c>
      <c r="H40" s="23">
        <v>8</v>
      </c>
      <c r="I40" s="23"/>
      <c r="J40" s="80" t="s">
        <v>31</v>
      </c>
      <c r="K40" s="165">
        <v>3.47</v>
      </c>
      <c r="L40" s="161">
        <v>9</v>
      </c>
      <c r="M40" s="30">
        <f>SUM(C40,G40,K40)</f>
        <v>12.21</v>
      </c>
      <c r="N40" s="77">
        <v>10</v>
      </c>
      <c r="O40" s="44">
        <f>SUM(D40,H40,L40,N40)</f>
        <v>32</v>
      </c>
      <c r="P40"/>
    </row>
    <row r="41" spans="1:16" ht="18.75" x14ac:dyDescent="0.4">
      <c r="A41" s="42">
        <v>2</v>
      </c>
      <c r="B41" s="78" t="s">
        <v>42</v>
      </c>
      <c r="C41" s="29">
        <v>19.579999999999998</v>
      </c>
      <c r="D41" s="23">
        <v>4</v>
      </c>
      <c r="E41" s="104"/>
      <c r="F41" s="78" t="s">
        <v>42</v>
      </c>
      <c r="G41" s="29">
        <v>4.08</v>
      </c>
      <c r="H41" s="23">
        <v>5</v>
      </c>
      <c r="I41" s="23"/>
      <c r="J41" s="78" t="s">
        <v>42</v>
      </c>
      <c r="K41" s="165">
        <v>17.53</v>
      </c>
      <c r="L41" s="161">
        <v>6</v>
      </c>
      <c r="M41" s="30">
        <f t="shared" ref="M41:M44" si="5">SUM(C41,G41,K41)</f>
        <v>41.19</v>
      </c>
      <c r="N41" s="77">
        <v>9</v>
      </c>
      <c r="O41" s="44">
        <f t="shared" ref="O41:O44" si="6">SUM(D41,H41,L41,N41)</f>
        <v>24</v>
      </c>
      <c r="P41"/>
    </row>
    <row r="42" spans="1:16" ht="18.75" x14ac:dyDescent="0.4">
      <c r="A42" s="42">
        <v>3</v>
      </c>
      <c r="B42" s="78" t="s">
        <v>71</v>
      </c>
      <c r="C42" s="29">
        <v>120</v>
      </c>
      <c r="D42" s="23"/>
      <c r="E42" s="104"/>
      <c r="F42" s="78" t="s">
        <v>71</v>
      </c>
      <c r="G42" s="29">
        <v>3.22</v>
      </c>
      <c r="H42" s="23">
        <v>10</v>
      </c>
      <c r="I42" s="23"/>
      <c r="J42" s="78" t="s">
        <v>71</v>
      </c>
      <c r="K42" s="165">
        <v>3.49</v>
      </c>
      <c r="L42" s="161">
        <v>8</v>
      </c>
      <c r="M42" s="30">
        <f t="shared" si="5"/>
        <v>126.71</v>
      </c>
      <c r="N42" s="77">
        <v>8</v>
      </c>
      <c r="O42" s="44">
        <f t="shared" si="6"/>
        <v>26</v>
      </c>
      <c r="P42"/>
    </row>
    <row r="43" spans="1:16" ht="18.75" x14ac:dyDescent="0.4">
      <c r="A43" s="42">
        <v>4</v>
      </c>
      <c r="B43" s="78" t="s">
        <v>29</v>
      </c>
      <c r="C43" s="29">
        <v>3.46</v>
      </c>
      <c r="D43" s="23">
        <v>9</v>
      </c>
      <c r="E43" s="104"/>
      <c r="F43" s="78" t="s">
        <v>29</v>
      </c>
      <c r="G43" s="29">
        <v>120</v>
      </c>
      <c r="H43" s="23"/>
      <c r="I43" s="23"/>
      <c r="J43" s="78" t="s">
        <v>29</v>
      </c>
      <c r="K43" s="165">
        <v>3.43</v>
      </c>
      <c r="L43" s="161">
        <v>10</v>
      </c>
      <c r="M43" s="30">
        <f t="shared" si="5"/>
        <v>126.89</v>
      </c>
      <c r="N43" s="77">
        <v>7</v>
      </c>
      <c r="O43" s="44">
        <f t="shared" si="6"/>
        <v>26</v>
      </c>
      <c r="P43"/>
    </row>
    <row r="44" spans="1:16" ht="19.5" thickBot="1" x14ac:dyDescent="0.45">
      <c r="A44" s="46">
        <v>5</v>
      </c>
      <c r="B44" s="82" t="s">
        <v>113</v>
      </c>
      <c r="C44" s="53">
        <v>3.52</v>
      </c>
      <c r="D44" s="48">
        <v>8</v>
      </c>
      <c r="E44" s="72"/>
      <c r="F44" s="82" t="s">
        <v>113</v>
      </c>
      <c r="G44" s="53">
        <v>3.65</v>
      </c>
      <c r="H44" s="48">
        <v>9</v>
      </c>
      <c r="I44" s="49"/>
      <c r="J44" s="82" t="s">
        <v>113</v>
      </c>
      <c r="K44" s="166">
        <v>120</v>
      </c>
      <c r="L44" s="140"/>
      <c r="M44" s="61">
        <f t="shared" si="5"/>
        <v>127.17</v>
      </c>
      <c r="N44" s="76">
        <v>6</v>
      </c>
      <c r="O44" s="59">
        <f t="shared" si="6"/>
        <v>23</v>
      </c>
      <c r="P44"/>
    </row>
    <row r="45" spans="1:16" ht="19.5" thickBot="1" x14ac:dyDescent="0.4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</row>
    <row r="46" spans="1:16" ht="18.75" x14ac:dyDescent="0.4">
      <c r="A46" s="38"/>
      <c r="B46" s="39" t="s">
        <v>34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64"/>
    </row>
    <row r="47" spans="1:16" x14ac:dyDescent="0.3">
      <c r="A47" s="65"/>
      <c r="B47" s="207" t="s">
        <v>143</v>
      </c>
      <c r="C47" s="207"/>
      <c r="D47" s="207"/>
      <c r="E47" s="155"/>
      <c r="F47" s="207" t="s">
        <v>144</v>
      </c>
      <c r="G47" s="207"/>
      <c r="H47" s="207"/>
      <c r="I47" s="163"/>
      <c r="J47" s="207" t="s">
        <v>4</v>
      </c>
      <c r="K47" s="207"/>
      <c r="L47" s="207"/>
      <c r="M47" s="67"/>
      <c r="N47" s="67"/>
      <c r="O47" s="68"/>
    </row>
    <row r="48" spans="1:16" ht="34.5" x14ac:dyDescent="0.4">
      <c r="A48" s="42" t="s">
        <v>10</v>
      </c>
      <c r="B48" s="163" t="s">
        <v>0</v>
      </c>
      <c r="C48" s="63" t="s">
        <v>30</v>
      </c>
      <c r="D48" s="163" t="s">
        <v>1</v>
      </c>
      <c r="E48" s="4"/>
      <c r="F48" s="163" t="s">
        <v>0</v>
      </c>
      <c r="G48" s="63" t="s">
        <v>30</v>
      </c>
      <c r="H48" s="163" t="s">
        <v>1</v>
      </c>
      <c r="I48" s="163"/>
      <c r="J48" s="163" t="s">
        <v>0</v>
      </c>
      <c r="K48" s="63" t="s">
        <v>30</v>
      </c>
      <c r="L48" s="163" t="s">
        <v>1</v>
      </c>
      <c r="M48" s="63" t="s">
        <v>145</v>
      </c>
      <c r="N48" s="63" t="s">
        <v>146</v>
      </c>
      <c r="O48" s="69" t="s">
        <v>8</v>
      </c>
    </row>
    <row r="49" spans="1:15" ht="18.75" x14ac:dyDescent="0.4">
      <c r="A49" s="42">
        <v>1</v>
      </c>
      <c r="B49" s="22" t="s">
        <v>51</v>
      </c>
      <c r="C49" s="29">
        <v>9.48</v>
      </c>
      <c r="D49" s="23">
        <v>10</v>
      </c>
      <c r="E49" s="104"/>
      <c r="F49" s="22" t="s">
        <v>51</v>
      </c>
      <c r="G49" s="29">
        <v>12.65</v>
      </c>
      <c r="H49" s="23">
        <v>9</v>
      </c>
      <c r="I49" s="23"/>
      <c r="J49" s="22" t="s">
        <v>51</v>
      </c>
      <c r="K49" s="29">
        <v>10.55</v>
      </c>
      <c r="L49" s="161">
        <v>9</v>
      </c>
      <c r="M49" s="30">
        <f>SUM(C49,G49,K49)</f>
        <v>32.680000000000007</v>
      </c>
      <c r="N49" s="77">
        <v>10</v>
      </c>
      <c r="O49" s="44">
        <f>SUM(D49,H49,L49,N49)</f>
        <v>38</v>
      </c>
    </row>
    <row r="50" spans="1:15" ht="18.75" x14ac:dyDescent="0.4">
      <c r="A50" s="42">
        <v>2</v>
      </c>
      <c r="B50" s="26" t="s">
        <v>50</v>
      </c>
      <c r="C50" s="29">
        <v>11.26</v>
      </c>
      <c r="D50" s="23">
        <v>8</v>
      </c>
      <c r="E50" s="104"/>
      <c r="F50" s="26" t="s">
        <v>50</v>
      </c>
      <c r="G50" s="29">
        <v>9.75</v>
      </c>
      <c r="H50" s="23">
        <v>10</v>
      </c>
      <c r="I50" s="23"/>
      <c r="J50" s="26" t="s">
        <v>50</v>
      </c>
      <c r="K50" s="29">
        <v>13.53</v>
      </c>
      <c r="L50" s="161">
        <v>5</v>
      </c>
      <c r="M50" s="30">
        <f t="shared" ref="M50:M53" si="7">SUM(C50,G50,K50)</f>
        <v>34.54</v>
      </c>
      <c r="N50" s="77">
        <v>9</v>
      </c>
      <c r="O50" s="44">
        <f t="shared" ref="O50:O53" si="8">SUM(D50,H50,L50,N50)</f>
        <v>32</v>
      </c>
    </row>
    <row r="51" spans="1:15" ht="18.75" x14ac:dyDescent="0.4">
      <c r="A51" s="42">
        <v>3</v>
      </c>
      <c r="B51" s="26" t="s">
        <v>49</v>
      </c>
      <c r="C51" s="29">
        <v>9.76</v>
      </c>
      <c r="D51" s="23">
        <v>9</v>
      </c>
      <c r="E51" s="104"/>
      <c r="F51" s="26" t="s">
        <v>49</v>
      </c>
      <c r="G51" s="29">
        <v>19.079999999999998</v>
      </c>
      <c r="H51" s="23">
        <v>4</v>
      </c>
      <c r="I51" s="23"/>
      <c r="J51" s="26" t="s">
        <v>49</v>
      </c>
      <c r="K51" s="29">
        <v>11.16</v>
      </c>
      <c r="L51" s="161">
        <v>8</v>
      </c>
      <c r="M51" s="30">
        <f t="shared" si="7"/>
        <v>40</v>
      </c>
      <c r="N51" s="77">
        <v>8</v>
      </c>
      <c r="O51" s="44">
        <f t="shared" si="8"/>
        <v>29</v>
      </c>
    </row>
    <row r="52" spans="1:15" ht="18.75" x14ac:dyDescent="0.4">
      <c r="A52" s="42">
        <v>4</v>
      </c>
      <c r="B52" s="26" t="s">
        <v>59</v>
      </c>
      <c r="C52" s="29">
        <v>14.65</v>
      </c>
      <c r="D52" s="23">
        <v>3</v>
      </c>
      <c r="E52" s="104"/>
      <c r="F52" s="26" t="s">
        <v>59</v>
      </c>
      <c r="G52" s="29">
        <v>13.27</v>
      </c>
      <c r="H52" s="23">
        <v>8</v>
      </c>
      <c r="I52" s="23"/>
      <c r="J52" s="26" t="s">
        <v>59</v>
      </c>
      <c r="K52" s="29">
        <v>13.08</v>
      </c>
      <c r="L52" s="161">
        <v>6</v>
      </c>
      <c r="M52" s="30">
        <f t="shared" si="7"/>
        <v>41</v>
      </c>
      <c r="N52" s="77">
        <v>7</v>
      </c>
      <c r="O52" s="44">
        <f t="shared" si="8"/>
        <v>24</v>
      </c>
    </row>
    <row r="53" spans="1:15" ht="19.5" thickBot="1" x14ac:dyDescent="0.45">
      <c r="A53" s="46">
        <v>5</v>
      </c>
      <c r="B53" s="47" t="s">
        <v>60</v>
      </c>
      <c r="C53" s="53">
        <v>12.93</v>
      </c>
      <c r="D53" s="48">
        <v>5</v>
      </c>
      <c r="E53" s="72"/>
      <c r="F53" s="47" t="s">
        <v>60</v>
      </c>
      <c r="G53" s="53">
        <v>14.18</v>
      </c>
      <c r="H53" s="48">
        <v>7</v>
      </c>
      <c r="I53" s="49"/>
      <c r="J53" s="47" t="s">
        <v>60</v>
      </c>
      <c r="K53" s="85">
        <v>18.45</v>
      </c>
      <c r="L53" s="171">
        <v>4</v>
      </c>
      <c r="M53" s="61">
        <f t="shared" si="7"/>
        <v>45.56</v>
      </c>
      <c r="N53" s="76">
        <v>6</v>
      </c>
      <c r="O53" s="59">
        <f t="shared" si="8"/>
        <v>22</v>
      </c>
    </row>
    <row r="54" spans="1:15" ht="19.5" thickBot="1" x14ac:dyDescent="0.45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</row>
    <row r="55" spans="1:15" ht="18.75" x14ac:dyDescent="0.4">
      <c r="A55" s="38"/>
      <c r="B55" s="39" t="s">
        <v>13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64"/>
    </row>
    <row r="56" spans="1:15" x14ac:dyDescent="0.3">
      <c r="A56" s="65"/>
      <c r="B56" s="207" t="s">
        <v>143</v>
      </c>
      <c r="C56" s="207"/>
      <c r="D56" s="207"/>
      <c r="E56" s="155"/>
      <c r="F56" s="207" t="s">
        <v>144</v>
      </c>
      <c r="G56" s="207"/>
      <c r="H56" s="207"/>
      <c r="I56" s="163"/>
      <c r="J56" s="207" t="s">
        <v>4</v>
      </c>
      <c r="K56" s="207"/>
      <c r="L56" s="207"/>
      <c r="M56" s="67"/>
      <c r="N56" s="67"/>
      <c r="O56" s="68"/>
    </row>
    <row r="57" spans="1:15" ht="34.5" x14ac:dyDescent="0.4">
      <c r="A57" s="42" t="s">
        <v>10</v>
      </c>
      <c r="B57" s="163" t="s">
        <v>0</v>
      </c>
      <c r="C57" s="63" t="s">
        <v>30</v>
      </c>
      <c r="D57" s="163" t="s">
        <v>1</v>
      </c>
      <c r="E57" s="4"/>
      <c r="F57" s="163" t="s">
        <v>0</v>
      </c>
      <c r="G57" s="63" t="s">
        <v>30</v>
      </c>
      <c r="H57" s="163" t="s">
        <v>1</v>
      </c>
      <c r="I57" s="163"/>
      <c r="J57" s="163" t="s">
        <v>0</v>
      </c>
      <c r="K57" s="63" t="s">
        <v>30</v>
      </c>
      <c r="L57" s="163" t="s">
        <v>1</v>
      </c>
      <c r="M57" s="63" t="s">
        <v>145</v>
      </c>
      <c r="N57" s="63" t="s">
        <v>146</v>
      </c>
      <c r="O57" s="69" t="s">
        <v>8</v>
      </c>
    </row>
    <row r="58" spans="1:15" ht="18.75" x14ac:dyDescent="0.4">
      <c r="A58" s="42">
        <v>1</v>
      </c>
      <c r="B58" s="22" t="s">
        <v>55</v>
      </c>
      <c r="C58" s="31">
        <v>16.503</v>
      </c>
      <c r="D58" s="23">
        <v>10</v>
      </c>
      <c r="E58" s="104"/>
      <c r="F58" s="22" t="s">
        <v>55</v>
      </c>
      <c r="G58" s="31">
        <v>16.748000000000001</v>
      </c>
      <c r="H58" s="23">
        <v>10</v>
      </c>
      <c r="I58" s="23"/>
      <c r="J58" s="22" t="s">
        <v>55</v>
      </c>
      <c r="K58" s="31">
        <v>16.559000000000001</v>
      </c>
      <c r="L58" s="161">
        <v>9</v>
      </c>
      <c r="M58" s="30">
        <f>SUM(C58,G58,K58)</f>
        <v>49.81</v>
      </c>
      <c r="N58" s="77">
        <v>10</v>
      </c>
      <c r="O58" s="44">
        <f>SUM(D58,H58,L58,N58)</f>
        <v>39</v>
      </c>
    </row>
    <row r="59" spans="1:15" ht="18.75" x14ac:dyDescent="0.4">
      <c r="A59" s="42">
        <v>2</v>
      </c>
      <c r="B59" s="26" t="s">
        <v>98</v>
      </c>
      <c r="C59" s="31">
        <v>17.097999999999999</v>
      </c>
      <c r="D59" s="23">
        <v>8</v>
      </c>
      <c r="E59" s="104"/>
      <c r="F59" s="26" t="s">
        <v>98</v>
      </c>
      <c r="G59" s="31">
        <v>16.837</v>
      </c>
      <c r="H59" s="23">
        <v>9</v>
      </c>
      <c r="I59" s="23"/>
      <c r="J59" s="26" t="s">
        <v>98</v>
      </c>
      <c r="K59" s="31">
        <v>17.251999999999999</v>
      </c>
      <c r="L59" s="161"/>
      <c r="M59" s="30">
        <f t="shared" ref="M59:M62" si="9">SUM(C59,G59,K59)</f>
        <v>51.186999999999998</v>
      </c>
      <c r="N59" s="77">
        <v>9</v>
      </c>
      <c r="O59" s="44">
        <f t="shared" ref="O59:O62" si="10">SUM(D59,H59,L59,N59)</f>
        <v>26</v>
      </c>
    </row>
    <row r="60" spans="1:15" ht="18.75" x14ac:dyDescent="0.4">
      <c r="A60" s="42">
        <v>3</v>
      </c>
      <c r="B60" s="78" t="s">
        <v>53</v>
      </c>
      <c r="C60" s="31">
        <v>17.311</v>
      </c>
      <c r="D60" s="23">
        <v>6</v>
      </c>
      <c r="E60" s="104"/>
      <c r="F60" s="78" t="s">
        <v>53</v>
      </c>
      <c r="G60" s="31">
        <v>17.228000000000002</v>
      </c>
      <c r="H60" s="23">
        <v>3</v>
      </c>
      <c r="I60" s="23"/>
      <c r="J60" s="78" t="s">
        <v>53</v>
      </c>
      <c r="K60" s="31">
        <v>16.690999999999999</v>
      </c>
      <c r="L60" s="161">
        <v>8</v>
      </c>
      <c r="M60" s="30">
        <f t="shared" si="9"/>
        <v>51.230000000000004</v>
      </c>
      <c r="N60" s="77">
        <v>8</v>
      </c>
      <c r="O60" s="44">
        <f t="shared" si="10"/>
        <v>25</v>
      </c>
    </row>
    <row r="61" spans="1:15" ht="18.75" x14ac:dyDescent="0.4">
      <c r="A61" s="42">
        <v>4</v>
      </c>
      <c r="B61" s="26" t="s">
        <v>63</v>
      </c>
      <c r="C61" s="31">
        <v>17.236999999999998</v>
      </c>
      <c r="D61" s="23">
        <v>7</v>
      </c>
      <c r="E61" s="104"/>
      <c r="F61" s="26" t="s">
        <v>63</v>
      </c>
      <c r="G61" s="31">
        <v>17.111999999999998</v>
      </c>
      <c r="H61" s="23">
        <v>4</v>
      </c>
      <c r="I61" s="23"/>
      <c r="J61" s="26" t="s">
        <v>63</v>
      </c>
      <c r="K61" s="31">
        <v>16.942</v>
      </c>
      <c r="L61" s="161">
        <v>5</v>
      </c>
      <c r="M61" s="30">
        <f t="shared" si="9"/>
        <v>51.290999999999997</v>
      </c>
      <c r="N61" s="77">
        <v>7</v>
      </c>
      <c r="O61" s="44">
        <f t="shared" si="10"/>
        <v>23</v>
      </c>
    </row>
    <row r="62" spans="1:15" ht="19.5" thickBot="1" x14ac:dyDescent="0.45">
      <c r="A62" s="46">
        <v>5</v>
      </c>
      <c r="B62" s="82" t="s">
        <v>43</v>
      </c>
      <c r="C62" s="56">
        <v>17.545999999999999</v>
      </c>
      <c r="D62" s="48">
        <v>3</v>
      </c>
      <c r="E62" s="72"/>
      <c r="F62" s="82" t="s">
        <v>43</v>
      </c>
      <c r="G62" s="56">
        <v>17.539000000000001</v>
      </c>
      <c r="H62" s="48"/>
      <c r="I62" s="49"/>
      <c r="J62" s="82" t="s">
        <v>43</v>
      </c>
      <c r="K62" s="56">
        <v>16.462</v>
      </c>
      <c r="L62" s="140">
        <v>10</v>
      </c>
      <c r="M62" s="61">
        <f t="shared" si="9"/>
        <v>51.546999999999997</v>
      </c>
      <c r="N62" s="76">
        <v>6</v>
      </c>
      <c r="O62" s="59">
        <f t="shared" si="10"/>
        <v>19</v>
      </c>
    </row>
    <row r="63" spans="1:15" ht="19.5" thickBot="1" x14ac:dyDescent="0.45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5"/>
    </row>
    <row r="64" spans="1:15" ht="18.75" x14ac:dyDescent="0.4">
      <c r="A64" s="38"/>
      <c r="B64" s="39" t="s">
        <v>16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64"/>
    </row>
    <row r="65" spans="1:15" x14ac:dyDescent="0.3">
      <c r="A65" s="65"/>
      <c r="B65" s="207" t="s">
        <v>143</v>
      </c>
      <c r="C65" s="207"/>
      <c r="D65" s="207"/>
      <c r="E65" s="155"/>
      <c r="F65" s="207" t="s">
        <v>144</v>
      </c>
      <c r="G65" s="207"/>
      <c r="H65" s="207"/>
      <c r="I65" s="163"/>
      <c r="J65" s="207" t="s">
        <v>4</v>
      </c>
      <c r="K65" s="207"/>
      <c r="L65" s="207"/>
      <c r="M65" s="67"/>
      <c r="N65" s="67"/>
      <c r="O65" s="68"/>
    </row>
    <row r="66" spans="1:15" ht="34.5" x14ac:dyDescent="0.4">
      <c r="A66" s="42" t="s">
        <v>10</v>
      </c>
      <c r="B66" s="163" t="s">
        <v>0</v>
      </c>
      <c r="C66" s="63" t="s">
        <v>30</v>
      </c>
      <c r="D66" s="163" t="s">
        <v>1</v>
      </c>
      <c r="E66" s="4"/>
      <c r="F66" s="163" t="s">
        <v>0</v>
      </c>
      <c r="G66" s="63" t="s">
        <v>30</v>
      </c>
      <c r="H66" s="163" t="s">
        <v>1</v>
      </c>
      <c r="I66" s="163"/>
      <c r="J66" s="163" t="s">
        <v>0</v>
      </c>
      <c r="K66" s="63" t="s">
        <v>30</v>
      </c>
      <c r="L66" s="163" t="s">
        <v>1</v>
      </c>
      <c r="M66" s="63" t="s">
        <v>145</v>
      </c>
      <c r="N66" s="63" t="s">
        <v>146</v>
      </c>
      <c r="O66" s="69" t="s">
        <v>8</v>
      </c>
    </row>
    <row r="67" spans="1:15" ht="18.75" x14ac:dyDescent="0.4">
      <c r="A67" s="42">
        <v>1</v>
      </c>
      <c r="B67" s="22" t="s">
        <v>49</v>
      </c>
      <c r="C67" s="29">
        <v>9.09</v>
      </c>
      <c r="D67" s="23">
        <v>7</v>
      </c>
      <c r="E67" s="104"/>
      <c r="F67" s="22" t="s">
        <v>49</v>
      </c>
      <c r="G67" s="29">
        <v>7.06</v>
      </c>
      <c r="H67" s="23">
        <v>7</v>
      </c>
      <c r="I67" s="23"/>
      <c r="J67" s="22" t="s">
        <v>49</v>
      </c>
      <c r="K67" s="29">
        <v>7.08</v>
      </c>
      <c r="L67" s="161">
        <v>9</v>
      </c>
      <c r="M67" s="30">
        <f>SUM(C67,G67,K67)</f>
        <v>23.229999999999997</v>
      </c>
      <c r="N67" s="77">
        <v>10</v>
      </c>
      <c r="O67" s="44">
        <f>SUM(D67,H67,L67,N67)</f>
        <v>33</v>
      </c>
    </row>
    <row r="68" spans="1:15" ht="18.75" x14ac:dyDescent="0.4">
      <c r="A68" s="42">
        <v>2</v>
      </c>
      <c r="B68" s="26" t="s">
        <v>148</v>
      </c>
      <c r="C68" s="29">
        <v>9.31</v>
      </c>
      <c r="D68" s="23">
        <v>6</v>
      </c>
      <c r="E68" s="104"/>
      <c r="F68" s="26" t="s">
        <v>148</v>
      </c>
      <c r="G68" s="29">
        <v>6.79</v>
      </c>
      <c r="H68" s="23">
        <v>9</v>
      </c>
      <c r="I68" s="23"/>
      <c r="J68" s="26" t="s">
        <v>148</v>
      </c>
      <c r="K68" s="29">
        <v>7.67</v>
      </c>
      <c r="L68" s="161">
        <v>7</v>
      </c>
      <c r="M68" s="30">
        <f t="shared" ref="M68:M71" si="11">SUM(C68,G68,K68)</f>
        <v>23.770000000000003</v>
      </c>
      <c r="N68" s="77">
        <v>9</v>
      </c>
      <c r="O68" s="44">
        <f t="shared" ref="O68:O71" si="12">SUM(D68,H68,L68,N68)</f>
        <v>31</v>
      </c>
    </row>
    <row r="69" spans="1:15" ht="18.75" x14ac:dyDescent="0.4">
      <c r="A69" s="42">
        <v>3</v>
      </c>
      <c r="B69" s="26" t="s">
        <v>100</v>
      </c>
      <c r="C69" s="29">
        <v>7.67</v>
      </c>
      <c r="D69" s="23">
        <v>9</v>
      </c>
      <c r="E69" s="104"/>
      <c r="F69" s="26" t="s">
        <v>100</v>
      </c>
      <c r="G69" s="29">
        <v>12.86</v>
      </c>
      <c r="H69" s="23">
        <v>5</v>
      </c>
      <c r="I69" s="23"/>
      <c r="J69" s="26" t="s">
        <v>100</v>
      </c>
      <c r="K69" s="29">
        <v>9.93</v>
      </c>
      <c r="L69" s="161">
        <v>6</v>
      </c>
      <c r="M69" s="30">
        <f t="shared" si="11"/>
        <v>30.46</v>
      </c>
      <c r="N69" s="77">
        <v>8</v>
      </c>
      <c r="O69" s="44">
        <f t="shared" si="12"/>
        <v>28</v>
      </c>
    </row>
    <row r="70" spans="1:15" ht="18.75" x14ac:dyDescent="0.4">
      <c r="A70" s="42">
        <v>4</v>
      </c>
      <c r="B70" s="26" t="s">
        <v>59</v>
      </c>
      <c r="C70" s="29">
        <v>13.06</v>
      </c>
      <c r="D70" s="23">
        <v>5</v>
      </c>
      <c r="E70" s="104"/>
      <c r="F70" s="26" t="s">
        <v>59</v>
      </c>
      <c r="G70" s="29">
        <v>6.87</v>
      </c>
      <c r="H70" s="23">
        <v>8</v>
      </c>
      <c r="I70" s="23"/>
      <c r="J70" s="26" t="s">
        <v>59</v>
      </c>
      <c r="K70" s="29">
        <v>17.02</v>
      </c>
      <c r="L70" s="161">
        <v>4</v>
      </c>
      <c r="M70" s="30">
        <f t="shared" si="11"/>
        <v>36.950000000000003</v>
      </c>
      <c r="N70" s="77">
        <v>7</v>
      </c>
      <c r="O70" s="44">
        <f t="shared" si="12"/>
        <v>24</v>
      </c>
    </row>
    <row r="71" spans="1:15" ht="19.5" thickBot="1" x14ac:dyDescent="0.45">
      <c r="A71" s="46">
        <v>5</v>
      </c>
      <c r="B71" s="47" t="s">
        <v>58</v>
      </c>
      <c r="C71" s="53">
        <v>7.76</v>
      </c>
      <c r="D71" s="48">
        <v>8</v>
      </c>
      <c r="E71" s="72"/>
      <c r="F71" s="47" t="s">
        <v>58</v>
      </c>
      <c r="G71" s="53">
        <v>120</v>
      </c>
      <c r="H71" s="48"/>
      <c r="I71" s="49"/>
      <c r="J71" s="47" t="s">
        <v>58</v>
      </c>
      <c r="K71" s="53">
        <v>7.2</v>
      </c>
      <c r="L71" s="140">
        <v>8</v>
      </c>
      <c r="M71" s="61">
        <f t="shared" si="11"/>
        <v>134.96</v>
      </c>
      <c r="N71" s="76">
        <v>6</v>
      </c>
      <c r="O71" s="59">
        <f t="shared" si="12"/>
        <v>22</v>
      </c>
    </row>
    <row r="72" spans="1:15" ht="19.5" thickBot="1" x14ac:dyDescent="0.45">
      <c r="A72" s="143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5"/>
    </row>
    <row r="73" spans="1:15" ht="18.75" x14ac:dyDescent="0.4">
      <c r="A73" s="38"/>
      <c r="B73" s="39" t="s">
        <v>17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/>
    </row>
    <row r="74" spans="1:15" x14ac:dyDescent="0.3">
      <c r="A74" s="65"/>
      <c r="B74" s="207" t="s">
        <v>143</v>
      </c>
      <c r="C74" s="207"/>
      <c r="D74" s="207"/>
      <c r="E74" s="155"/>
      <c r="F74" s="207" t="s">
        <v>144</v>
      </c>
      <c r="G74" s="207"/>
      <c r="H74" s="207"/>
      <c r="I74" s="163"/>
      <c r="J74" s="207" t="s">
        <v>4</v>
      </c>
      <c r="K74" s="207"/>
      <c r="L74" s="207"/>
      <c r="M74" s="67"/>
      <c r="N74" s="67"/>
      <c r="O74" s="68"/>
    </row>
    <row r="75" spans="1:15" ht="34.5" x14ac:dyDescent="0.4">
      <c r="A75" s="42" t="s">
        <v>10</v>
      </c>
      <c r="B75" s="163" t="s">
        <v>0</v>
      </c>
      <c r="C75" s="63" t="s">
        <v>30</v>
      </c>
      <c r="D75" s="163" t="s">
        <v>1</v>
      </c>
      <c r="E75" s="4"/>
      <c r="F75" s="163" t="s">
        <v>0</v>
      </c>
      <c r="G75" s="63" t="s">
        <v>30</v>
      </c>
      <c r="H75" s="163" t="s">
        <v>1</v>
      </c>
      <c r="I75" s="163"/>
      <c r="J75" s="163" t="s">
        <v>0</v>
      </c>
      <c r="K75" s="63" t="s">
        <v>30</v>
      </c>
      <c r="L75" s="163" t="s">
        <v>1</v>
      </c>
      <c r="M75" s="63" t="s">
        <v>145</v>
      </c>
      <c r="N75" s="63" t="s">
        <v>146</v>
      </c>
      <c r="O75" s="69" t="s">
        <v>8</v>
      </c>
    </row>
    <row r="76" spans="1:15" ht="18.75" x14ac:dyDescent="0.4">
      <c r="A76" s="42">
        <v>1</v>
      </c>
      <c r="B76" s="22" t="s">
        <v>68</v>
      </c>
      <c r="C76" s="29">
        <v>9.09</v>
      </c>
      <c r="D76" s="23">
        <v>7</v>
      </c>
      <c r="E76" s="104"/>
      <c r="F76" s="22" t="s">
        <v>68</v>
      </c>
      <c r="G76" s="29">
        <v>7.06</v>
      </c>
      <c r="H76" s="23">
        <v>7</v>
      </c>
      <c r="I76" s="23"/>
      <c r="J76" s="22" t="s">
        <v>68</v>
      </c>
      <c r="K76" s="29">
        <v>7.08</v>
      </c>
      <c r="L76" s="161">
        <v>9</v>
      </c>
      <c r="M76" s="30">
        <f>SUM(C76,G76,K76)</f>
        <v>23.229999999999997</v>
      </c>
      <c r="N76" s="77">
        <v>10</v>
      </c>
      <c r="O76" s="44">
        <f>SUM(D76,H76,L76,N76)</f>
        <v>33</v>
      </c>
    </row>
    <row r="77" spans="1:15" ht="18.75" x14ac:dyDescent="0.4">
      <c r="A77" s="42">
        <v>2</v>
      </c>
      <c r="B77" s="26" t="s">
        <v>51</v>
      </c>
      <c r="C77" s="29">
        <v>9.31</v>
      </c>
      <c r="D77" s="23">
        <v>6</v>
      </c>
      <c r="E77" s="104"/>
      <c r="F77" s="26" t="s">
        <v>51</v>
      </c>
      <c r="G77" s="29">
        <v>6.79</v>
      </c>
      <c r="H77" s="23">
        <v>9</v>
      </c>
      <c r="I77" s="23"/>
      <c r="J77" s="26" t="s">
        <v>51</v>
      </c>
      <c r="K77" s="29">
        <v>7.67</v>
      </c>
      <c r="L77" s="161">
        <v>7</v>
      </c>
      <c r="M77" s="30">
        <f t="shared" ref="M77:M80" si="13">SUM(C77,G77,K77)</f>
        <v>23.770000000000003</v>
      </c>
      <c r="N77" s="77">
        <v>9</v>
      </c>
      <c r="O77" s="44">
        <f t="shared" ref="O77:O80" si="14">SUM(D77,H77,L77,N77)</f>
        <v>31</v>
      </c>
    </row>
    <row r="78" spans="1:15" ht="18.75" x14ac:dyDescent="0.4">
      <c r="A78" s="42">
        <v>3</v>
      </c>
      <c r="B78" s="26" t="s">
        <v>97</v>
      </c>
      <c r="C78" s="29">
        <v>7.67</v>
      </c>
      <c r="D78" s="23">
        <v>9</v>
      </c>
      <c r="E78" s="104"/>
      <c r="F78" s="26" t="s">
        <v>97</v>
      </c>
      <c r="G78" s="29">
        <v>12.86</v>
      </c>
      <c r="H78" s="23">
        <v>5</v>
      </c>
      <c r="I78" s="23"/>
      <c r="J78" s="26" t="s">
        <v>97</v>
      </c>
      <c r="K78" s="29">
        <v>9.93</v>
      </c>
      <c r="L78" s="161">
        <v>6</v>
      </c>
      <c r="M78" s="30">
        <f t="shared" si="13"/>
        <v>30.46</v>
      </c>
      <c r="N78" s="77">
        <v>8</v>
      </c>
      <c r="O78" s="44">
        <f t="shared" si="14"/>
        <v>28</v>
      </c>
    </row>
    <row r="79" spans="1:15" ht="18.75" x14ac:dyDescent="0.4">
      <c r="A79" s="42">
        <v>4</v>
      </c>
      <c r="B79" s="26" t="s">
        <v>45</v>
      </c>
      <c r="C79" s="29">
        <v>13.06</v>
      </c>
      <c r="D79" s="23">
        <v>5</v>
      </c>
      <c r="E79" s="104"/>
      <c r="F79" s="26" t="s">
        <v>45</v>
      </c>
      <c r="G79" s="29">
        <v>6.87</v>
      </c>
      <c r="H79" s="23">
        <v>8</v>
      </c>
      <c r="I79" s="23"/>
      <c r="J79" s="26" t="s">
        <v>45</v>
      </c>
      <c r="K79" s="29">
        <v>17.02</v>
      </c>
      <c r="L79" s="161">
        <v>4</v>
      </c>
      <c r="M79" s="30">
        <f t="shared" si="13"/>
        <v>36.950000000000003</v>
      </c>
      <c r="N79" s="77">
        <v>7</v>
      </c>
      <c r="O79" s="44">
        <f t="shared" si="14"/>
        <v>24</v>
      </c>
    </row>
    <row r="80" spans="1:15" ht="19.5" thickBot="1" x14ac:dyDescent="0.45">
      <c r="A80" s="46">
        <v>5</v>
      </c>
      <c r="B80" s="47" t="s">
        <v>62</v>
      </c>
      <c r="C80" s="53">
        <v>7.76</v>
      </c>
      <c r="D80" s="48">
        <v>8</v>
      </c>
      <c r="E80" s="72"/>
      <c r="F80" s="47" t="s">
        <v>62</v>
      </c>
      <c r="G80" s="53">
        <v>120</v>
      </c>
      <c r="H80" s="48"/>
      <c r="I80" s="49"/>
      <c r="J80" s="47" t="s">
        <v>62</v>
      </c>
      <c r="K80" s="53">
        <v>7.2</v>
      </c>
      <c r="L80" s="140">
        <v>8</v>
      </c>
      <c r="M80" s="61">
        <f t="shared" si="13"/>
        <v>134.96</v>
      </c>
      <c r="N80" s="76">
        <v>6</v>
      </c>
      <c r="O80" s="59">
        <f t="shared" si="14"/>
        <v>22</v>
      </c>
    </row>
    <row r="81" spans="1:15" ht="19.5" thickBot="1" x14ac:dyDescent="0.45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5"/>
    </row>
    <row r="82" spans="1:15" ht="18.75" x14ac:dyDescent="0.4">
      <c r="A82" s="38"/>
      <c r="B82" s="39" t="s">
        <v>18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64"/>
    </row>
    <row r="83" spans="1:15" x14ac:dyDescent="0.3">
      <c r="A83" s="65"/>
      <c r="B83" s="207" t="s">
        <v>143</v>
      </c>
      <c r="C83" s="207"/>
      <c r="D83" s="207"/>
      <c r="E83" s="155"/>
      <c r="F83" s="207" t="s">
        <v>144</v>
      </c>
      <c r="G83" s="207"/>
      <c r="H83" s="207"/>
      <c r="I83" s="163"/>
      <c r="J83" s="207" t="s">
        <v>4</v>
      </c>
      <c r="K83" s="207"/>
      <c r="L83" s="207"/>
      <c r="M83" s="67"/>
      <c r="N83" s="67"/>
      <c r="O83" s="68"/>
    </row>
    <row r="84" spans="1:15" ht="34.5" x14ac:dyDescent="0.4">
      <c r="A84" s="42" t="s">
        <v>10</v>
      </c>
      <c r="B84" s="163" t="s">
        <v>0</v>
      </c>
      <c r="C84" s="63" t="s">
        <v>30</v>
      </c>
      <c r="D84" s="163" t="s">
        <v>1</v>
      </c>
      <c r="E84" s="4"/>
      <c r="F84" s="163" t="s">
        <v>0</v>
      </c>
      <c r="G84" s="63" t="s">
        <v>30</v>
      </c>
      <c r="H84" s="163" t="s">
        <v>1</v>
      </c>
      <c r="I84" s="163"/>
      <c r="J84" s="163" t="s">
        <v>0</v>
      </c>
      <c r="K84" s="63" t="s">
        <v>30</v>
      </c>
      <c r="L84" s="163" t="s">
        <v>1</v>
      </c>
      <c r="M84" s="63" t="s">
        <v>145</v>
      </c>
      <c r="N84" s="63" t="s">
        <v>146</v>
      </c>
      <c r="O84" s="69" t="s">
        <v>8</v>
      </c>
    </row>
    <row r="85" spans="1:15" ht="18.75" x14ac:dyDescent="0.4">
      <c r="A85" s="42">
        <v>1</v>
      </c>
      <c r="B85" s="80" t="s">
        <v>64</v>
      </c>
      <c r="C85" s="31">
        <v>23.289000000000001</v>
      </c>
      <c r="D85" s="23">
        <v>5</v>
      </c>
      <c r="E85" s="104"/>
      <c r="F85" s="80" t="s">
        <v>64</v>
      </c>
      <c r="G85" s="167">
        <v>22.484999999999999</v>
      </c>
      <c r="H85" s="23">
        <v>3</v>
      </c>
      <c r="I85" s="23"/>
      <c r="J85" s="80" t="s">
        <v>64</v>
      </c>
      <c r="K85" s="167">
        <v>22.533999999999999</v>
      </c>
      <c r="L85" s="161">
        <v>4</v>
      </c>
      <c r="M85" s="30">
        <f>SUM(C85,G85,K85)</f>
        <v>68.307999999999993</v>
      </c>
      <c r="N85" s="77">
        <v>10</v>
      </c>
      <c r="O85" s="44">
        <f>SUM(D85,H85,L85,N85)</f>
        <v>22</v>
      </c>
    </row>
    <row r="86" spans="1:15" ht="18.75" x14ac:dyDescent="0.4">
      <c r="A86" s="42">
        <v>2</v>
      </c>
      <c r="B86" s="78" t="s">
        <v>72</v>
      </c>
      <c r="C86" s="31">
        <v>22.870999999999999</v>
      </c>
      <c r="D86" s="23">
        <v>8</v>
      </c>
      <c r="E86" s="104"/>
      <c r="F86" s="78" t="s">
        <v>72</v>
      </c>
      <c r="G86" s="167">
        <v>22.838000000000001</v>
      </c>
      <c r="H86" s="23">
        <v>2</v>
      </c>
      <c r="I86" s="23"/>
      <c r="J86" s="78" t="s">
        <v>72</v>
      </c>
      <c r="K86" s="167">
        <v>23.157</v>
      </c>
      <c r="L86" s="161">
        <v>3</v>
      </c>
      <c r="M86" s="30">
        <f t="shared" ref="M86:M89" si="15">SUM(C86,G86,K86)</f>
        <v>68.866</v>
      </c>
      <c r="N86" s="77">
        <v>9</v>
      </c>
      <c r="O86" s="44">
        <f t="shared" ref="O86:O89" si="16">SUM(D86,H86,L86,N86)</f>
        <v>22</v>
      </c>
    </row>
    <row r="87" spans="1:15" ht="18.75" x14ac:dyDescent="0.4">
      <c r="A87" s="42">
        <v>3</v>
      </c>
      <c r="B87" s="78" t="s">
        <v>53</v>
      </c>
      <c r="C87" s="31">
        <v>26.122</v>
      </c>
      <c r="D87" s="23">
        <v>4</v>
      </c>
      <c r="E87" s="104"/>
      <c r="F87" s="78" t="s">
        <v>53</v>
      </c>
      <c r="G87" s="167">
        <v>21.469000000000001</v>
      </c>
      <c r="H87" s="23">
        <v>9</v>
      </c>
      <c r="I87" s="23"/>
      <c r="J87" s="78" t="s">
        <v>53</v>
      </c>
      <c r="K87" s="167">
        <v>21.885999999999999</v>
      </c>
      <c r="L87" s="161">
        <v>8</v>
      </c>
      <c r="M87" s="30">
        <f t="shared" si="15"/>
        <v>69.477000000000004</v>
      </c>
      <c r="N87" s="77">
        <v>8</v>
      </c>
      <c r="O87" s="44">
        <f t="shared" si="16"/>
        <v>29</v>
      </c>
    </row>
    <row r="88" spans="1:15" ht="18.75" x14ac:dyDescent="0.4">
      <c r="A88" s="42">
        <v>4</v>
      </c>
      <c r="B88" s="78" t="s">
        <v>43</v>
      </c>
      <c r="C88" s="31">
        <v>23.216000000000001</v>
      </c>
      <c r="D88" s="23">
        <v>6</v>
      </c>
      <c r="E88" s="104"/>
      <c r="F88" s="78" t="s">
        <v>43</v>
      </c>
      <c r="G88" s="167">
        <v>22.957999999999998</v>
      </c>
      <c r="H88" s="23">
        <v>1</v>
      </c>
      <c r="I88" s="23"/>
      <c r="J88" s="78" t="s">
        <v>43</v>
      </c>
      <c r="K88" s="167">
        <v>23.645</v>
      </c>
      <c r="L88" s="161">
        <v>2</v>
      </c>
      <c r="M88" s="30">
        <f t="shared" si="15"/>
        <v>69.819000000000003</v>
      </c>
      <c r="N88" s="77">
        <v>7</v>
      </c>
      <c r="O88" s="44">
        <f t="shared" si="16"/>
        <v>16</v>
      </c>
    </row>
    <row r="89" spans="1:15" ht="19.5" thickBot="1" x14ac:dyDescent="0.45">
      <c r="A89" s="46">
        <v>5</v>
      </c>
      <c r="B89" s="47" t="s">
        <v>83</v>
      </c>
      <c r="C89" s="56">
        <v>27.268000000000001</v>
      </c>
      <c r="D89" s="48"/>
      <c r="E89" s="72"/>
      <c r="F89" s="47" t="s">
        <v>83</v>
      </c>
      <c r="G89" s="168">
        <v>22.117999999999999</v>
      </c>
      <c r="H89" s="48">
        <v>6</v>
      </c>
      <c r="I89" s="49"/>
      <c r="J89" s="47" t="s">
        <v>83</v>
      </c>
      <c r="K89" s="168">
        <v>21.9</v>
      </c>
      <c r="L89" s="140">
        <v>7</v>
      </c>
      <c r="M89" s="61">
        <f t="shared" si="15"/>
        <v>71.286000000000001</v>
      </c>
      <c r="N89" s="76">
        <v>6</v>
      </c>
      <c r="O89" s="59">
        <f t="shared" si="16"/>
        <v>19</v>
      </c>
    </row>
    <row r="90" spans="1:15" ht="19.5" thickBot="1" x14ac:dyDescent="0.45">
      <c r="A90" s="143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5"/>
    </row>
    <row r="91" spans="1:15" ht="18.75" x14ac:dyDescent="0.4">
      <c r="A91" s="38"/>
      <c r="B91" s="39" t="s">
        <v>70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64"/>
    </row>
    <row r="92" spans="1:15" x14ac:dyDescent="0.3">
      <c r="A92" s="65"/>
      <c r="B92" s="207" t="s">
        <v>143</v>
      </c>
      <c r="C92" s="207"/>
      <c r="D92" s="207"/>
      <c r="E92" s="155"/>
      <c r="F92" s="207" t="s">
        <v>144</v>
      </c>
      <c r="G92" s="207"/>
      <c r="H92" s="207"/>
      <c r="I92" s="157"/>
      <c r="J92" s="207" t="s">
        <v>4</v>
      </c>
      <c r="K92" s="207"/>
      <c r="L92" s="207"/>
      <c r="M92" s="67"/>
      <c r="N92" s="67"/>
      <c r="O92" s="68"/>
    </row>
    <row r="93" spans="1:15" ht="34.5" x14ac:dyDescent="0.4">
      <c r="A93" s="42" t="s">
        <v>10</v>
      </c>
      <c r="B93" s="157" t="s">
        <v>0</v>
      </c>
      <c r="C93" s="63" t="s">
        <v>6</v>
      </c>
      <c r="D93" s="157" t="s">
        <v>1</v>
      </c>
      <c r="E93" s="4"/>
      <c r="F93" s="157" t="s">
        <v>0</v>
      </c>
      <c r="G93" s="63" t="s">
        <v>6</v>
      </c>
      <c r="H93" s="157" t="s">
        <v>1</v>
      </c>
      <c r="I93" s="157"/>
      <c r="J93" s="157" t="s">
        <v>0</v>
      </c>
      <c r="K93" s="63" t="s">
        <v>6</v>
      </c>
      <c r="L93" s="157" t="s">
        <v>1</v>
      </c>
      <c r="M93" s="63" t="s">
        <v>7</v>
      </c>
      <c r="N93" s="63" t="s">
        <v>146</v>
      </c>
      <c r="O93" s="69" t="s">
        <v>8</v>
      </c>
    </row>
    <row r="94" spans="1:15" ht="18.75" x14ac:dyDescent="0.4">
      <c r="A94" s="42">
        <v>1</v>
      </c>
      <c r="B94" s="22" t="s">
        <v>75</v>
      </c>
      <c r="C94" s="23">
        <v>267</v>
      </c>
      <c r="D94" s="23">
        <v>10</v>
      </c>
      <c r="E94" s="104"/>
      <c r="F94" s="22" t="s">
        <v>75</v>
      </c>
      <c r="G94" s="23">
        <v>261</v>
      </c>
      <c r="H94" s="23">
        <v>10</v>
      </c>
      <c r="I94" s="23"/>
      <c r="J94" s="22" t="s">
        <v>75</v>
      </c>
      <c r="K94" s="161">
        <v>256</v>
      </c>
      <c r="L94" s="161">
        <v>10</v>
      </c>
      <c r="M94" s="30">
        <f>SUM(C94,G94,K94)</f>
        <v>784</v>
      </c>
      <c r="N94" s="77">
        <v>10</v>
      </c>
      <c r="O94" s="44">
        <f>SUM(D94,H94,L94,N94)</f>
        <v>40</v>
      </c>
    </row>
    <row r="95" spans="1:15" ht="18.75" x14ac:dyDescent="0.4">
      <c r="A95" s="42">
        <v>2</v>
      </c>
      <c r="B95" s="22" t="s">
        <v>76</v>
      </c>
      <c r="C95" s="23">
        <v>233</v>
      </c>
      <c r="D95" s="23">
        <v>9</v>
      </c>
      <c r="E95" s="104"/>
      <c r="F95" s="22" t="s">
        <v>76</v>
      </c>
      <c r="G95" s="23">
        <v>193</v>
      </c>
      <c r="H95" s="23">
        <v>7</v>
      </c>
      <c r="I95" s="23"/>
      <c r="J95" s="22" t="s">
        <v>76</v>
      </c>
      <c r="K95" s="161">
        <v>238</v>
      </c>
      <c r="L95" s="161">
        <v>9</v>
      </c>
      <c r="M95" s="30">
        <f t="shared" ref="M95:M98" si="17">SUM(C95,G95,K95)</f>
        <v>664</v>
      </c>
      <c r="N95" s="77">
        <v>9</v>
      </c>
      <c r="O95" s="44">
        <f t="shared" ref="O95:O98" si="18">SUM(D95,H95,L95,N95)</f>
        <v>34</v>
      </c>
    </row>
    <row r="96" spans="1:15" ht="18.75" x14ac:dyDescent="0.4">
      <c r="A96" s="42">
        <v>3</v>
      </c>
      <c r="B96" s="22" t="s">
        <v>79</v>
      </c>
      <c r="C96" s="23">
        <v>202</v>
      </c>
      <c r="D96" s="23">
        <v>8</v>
      </c>
      <c r="E96" s="104"/>
      <c r="F96" s="22" t="s">
        <v>79</v>
      </c>
      <c r="G96" s="23">
        <v>208</v>
      </c>
      <c r="H96" s="23">
        <v>9</v>
      </c>
      <c r="I96" s="23"/>
      <c r="J96" s="22" t="s">
        <v>79</v>
      </c>
      <c r="K96" s="161">
        <v>226</v>
      </c>
      <c r="L96" s="161">
        <v>7.5</v>
      </c>
      <c r="M96" s="30">
        <f t="shared" si="17"/>
        <v>636</v>
      </c>
      <c r="N96" s="77">
        <v>8</v>
      </c>
      <c r="O96" s="44">
        <f t="shared" si="18"/>
        <v>32.5</v>
      </c>
    </row>
    <row r="97" spans="1:15" ht="18.75" x14ac:dyDescent="0.4">
      <c r="A97" s="42">
        <v>4</v>
      </c>
      <c r="B97" s="22" t="s">
        <v>78</v>
      </c>
      <c r="C97" s="23">
        <v>192</v>
      </c>
      <c r="D97" s="23">
        <v>7</v>
      </c>
      <c r="E97" s="104"/>
      <c r="F97" s="22" t="s">
        <v>78</v>
      </c>
      <c r="G97" s="23">
        <v>200</v>
      </c>
      <c r="H97" s="23">
        <v>8</v>
      </c>
      <c r="I97" s="23"/>
      <c r="J97" s="22" t="s">
        <v>78</v>
      </c>
      <c r="K97" s="161">
        <v>226</v>
      </c>
      <c r="L97" s="161">
        <v>7.5</v>
      </c>
      <c r="M97" s="30">
        <f t="shared" si="17"/>
        <v>618</v>
      </c>
      <c r="N97" s="77">
        <v>7</v>
      </c>
      <c r="O97" s="44">
        <f t="shared" si="18"/>
        <v>29.5</v>
      </c>
    </row>
    <row r="98" spans="1:15" ht="19.5" thickBot="1" x14ac:dyDescent="0.45">
      <c r="A98" s="46">
        <v>5</v>
      </c>
      <c r="B98" s="50" t="s">
        <v>77</v>
      </c>
      <c r="C98" s="48">
        <v>161</v>
      </c>
      <c r="D98" s="48">
        <v>6</v>
      </c>
      <c r="E98" s="72"/>
      <c r="F98" s="50" t="s">
        <v>77</v>
      </c>
      <c r="G98" s="48">
        <v>129</v>
      </c>
      <c r="H98" s="48">
        <v>6</v>
      </c>
      <c r="I98" s="49"/>
      <c r="J98" s="50" t="s">
        <v>77</v>
      </c>
      <c r="K98" s="140">
        <v>175</v>
      </c>
      <c r="L98" s="140">
        <v>6</v>
      </c>
      <c r="M98" s="61">
        <f t="shared" si="17"/>
        <v>465</v>
      </c>
      <c r="N98" s="76">
        <v>6</v>
      </c>
      <c r="O98" s="59">
        <f t="shared" si="18"/>
        <v>24</v>
      </c>
    </row>
    <row r="99" spans="1:15" ht="19.5" thickBot="1" x14ac:dyDescent="0.45">
      <c r="A99" s="143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5"/>
    </row>
    <row r="100" spans="1:15" ht="18.75" x14ac:dyDescent="0.4">
      <c r="A100" s="38"/>
      <c r="B100" s="39" t="s">
        <v>69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64"/>
    </row>
    <row r="101" spans="1:15" x14ac:dyDescent="0.3">
      <c r="A101" s="65"/>
      <c r="B101" s="207" t="s">
        <v>143</v>
      </c>
      <c r="C101" s="207"/>
      <c r="D101" s="207"/>
      <c r="E101" s="155"/>
      <c r="F101" s="207" t="s">
        <v>144</v>
      </c>
      <c r="G101" s="207"/>
      <c r="H101" s="207"/>
      <c r="I101" s="157"/>
      <c r="J101" s="207" t="s">
        <v>4</v>
      </c>
      <c r="K101" s="207"/>
      <c r="L101" s="207"/>
      <c r="M101" s="67"/>
      <c r="N101" s="67"/>
      <c r="O101" s="68"/>
    </row>
    <row r="102" spans="1:15" ht="34.5" x14ac:dyDescent="0.4">
      <c r="A102" s="42" t="s">
        <v>10</v>
      </c>
      <c r="B102" s="157" t="s">
        <v>0</v>
      </c>
      <c r="C102" s="63" t="s">
        <v>6</v>
      </c>
      <c r="D102" s="157" t="s">
        <v>1</v>
      </c>
      <c r="E102" s="4"/>
      <c r="F102" s="157" t="s">
        <v>0</v>
      </c>
      <c r="G102" s="63" t="s">
        <v>6</v>
      </c>
      <c r="H102" s="157" t="s">
        <v>1</v>
      </c>
      <c r="I102" s="157"/>
      <c r="J102" s="157" t="s">
        <v>0</v>
      </c>
      <c r="K102" s="63" t="s">
        <v>6</v>
      </c>
      <c r="L102" s="157" t="s">
        <v>1</v>
      </c>
      <c r="M102" s="63" t="s">
        <v>7</v>
      </c>
      <c r="N102" s="63" t="s">
        <v>146</v>
      </c>
      <c r="O102" s="69" t="s">
        <v>8</v>
      </c>
    </row>
    <row r="103" spans="1:15" ht="18.75" x14ac:dyDescent="0.4">
      <c r="A103" s="93" t="s">
        <v>93</v>
      </c>
      <c r="B103" s="22" t="s">
        <v>75</v>
      </c>
      <c r="C103" s="23">
        <v>20</v>
      </c>
      <c r="D103" s="23">
        <v>10</v>
      </c>
      <c r="E103" s="104"/>
      <c r="F103" s="22" t="s">
        <v>75</v>
      </c>
      <c r="G103" s="23">
        <v>11</v>
      </c>
      <c r="H103" s="23">
        <v>6.5</v>
      </c>
      <c r="I103" s="23"/>
      <c r="J103" s="22" t="s">
        <v>75</v>
      </c>
      <c r="K103" s="161">
        <v>19</v>
      </c>
      <c r="L103" s="161">
        <v>10</v>
      </c>
      <c r="M103" s="30">
        <f>SUM(C103,G103,K103)</f>
        <v>50</v>
      </c>
      <c r="N103" s="77">
        <v>10</v>
      </c>
      <c r="O103" s="44">
        <f>SUM(D103,H103,L103,N103)</f>
        <v>36.5</v>
      </c>
    </row>
    <row r="104" spans="1:15" ht="18.75" x14ac:dyDescent="0.4">
      <c r="A104" s="93" t="s">
        <v>88</v>
      </c>
      <c r="B104" s="22" t="s">
        <v>77</v>
      </c>
      <c r="C104" s="23">
        <v>19</v>
      </c>
      <c r="D104" s="23">
        <v>9</v>
      </c>
      <c r="E104" s="104"/>
      <c r="F104" s="22" t="s">
        <v>77</v>
      </c>
      <c r="G104" s="23">
        <v>16</v>
      </c>
      <c r="H104" s="23">
        <v>10</v>
      </c>
      <c r="I104" s="23"/>
      <c r="J104" s="22" t="s">
        <v>77</v>
      </c>
      <c r="K104" s="161">
        <v>11</v>
      </c>
      <c r="L104" s="161">
        <v>8</v>
      </c>
      <c r="M104" s="30">
        <f t="shared" ref="M104:M107" si="19">SUM(C104,G104,K104)</f>
        <v>46</v>
      </c>
      <c r="N104" s="77">
        <v>9</v>
      </c>
      <c r="O104" s="44">
        <f t="shared" ref="O104:O107" si="20">SUM(D104,H104,L104,N104)</f>
        <v>36</v>
      </c>
    </row>
    <row r="105" spans="1:15" ht="18.75" x14ac:dyDescent="0.4">
      <c r="A105" s="93" t="s">
        <v>89</v>
      </c>
      <c r="B105" s="22" t="s">
        <v>102</v>
      </c>
      <c r="C105" s="23">
        <v>15</v>
      </c>
      <c r="D105" s="23">
        <v>7.5</v>
      </c>
      <c r="E105" s="104"/>
      <c r="F105" s="22" t="s">
        <v>102</v>
      </c>
      <c r="G105" s="23">
        <v>12</v>
      </c>
      <c r="H105" s="23">
        <v>8</v>
      </c>
      <c r="I105" s="23"/>
      <c r="J105" s="22" t="s">
        <v>102</v>
      </c>
      <c r="K105" s="161">
        <v>17</v>
      </c>
      <c r="L105" s="161">
        <v>9</v>
      </c>
      <c r="M105" s="30">
        <f t="shared" si="19"/>
        <v>44</v>
      </c>
      <c r="N105" s="77">
        <v>8</v>
      </c>
      <c r="O105" s="44">
        <f t="shared" si="20"/>
        <v>32.5</v>
      </c>
    </row>
    <row r="106" spans="1:15" ht="18.75" x14ac:dyDescent="0.4">
      <c r="A106" s="93" t="s">
        <v>91</v>
      </c>
      <c r="B106" s="22" t="s">
        <v>147</v>
      </c>
      <c r="C106" s="23">
        <v>13</v>
      </c>
      <c r="D106" s="23">
        <v>6</v>
      </c>
      <c r="E106" s="104"/>
      <c r="F106" s="22" t="s">
        <v>147</v>
      </c>
      <c r="G106" s="23">
        <v>14</v>
      </c>
      <c r="H106" s="23">
        <v>9</v>
      </c>
      <c r="I106" s="23"/>
      <c r="J106" s="22" t="s">
        <v>147</v>
      </c>
      <c r="K106" s="161">
        <v>9</v>
      </c>
      <c r="L106" s="161">
        <v>7.5</v>
      </c>
      <c r="M106" s="30">
        <f t="shared" si="19"/>
        <v>36</v>
      </c>
      <c r="N106" s="77">
        <v>7</v>
      </c>
      <c r="O106" s="44">
        <f t="shared" si="20"/>
        <v>29.5</v>
      </c>
    </row>
    <row r="107" spans="1:15" ht="19.5" thickBot="1" x14ac:dyDescent="0.45">
      <c r="A107" s="94" t="s">
        <v>92</v>
      </c>
      <c r="B107" s="50" t="s">
        <v>76</v>
      </c>
      <c r="C107" s="48">
        <v>15</v>
      </c>
      <c r="D107" s="48">
        <v>7.5</v>
      </c>
      <c r="E107" s="72"/>
      <c r="F107" s="50" t="s">
        <v>76</v>
      </c>
      <c r="G107" s="48">
        <v>8</v>
      </c>
      <c r="H107" s="48">
        <v>4</v>
      </c>
      <c r="I107" s="49"/>
      <c r="J107" s="50" t="s">
        <v>76</v>
      </c>
      <c r="K107" s="140">
        <v>6</v>
      </c>
      <c r="L107" s="140">
        <v>5</v>
      </c>
      <c r="M107" s="61">
        <f t="shared" si="19"/>
        <v>29</v>
      </c>
      <c r="N107" s="76">
        <v>6</v>
      </c>
      <c r="O107" s="59">
        <f t="shared" si="20"/>
        <v>22.5</v>
      </c>
    </row>
    <row r="108" spans="1:15" ht="19.5" thickBot="1" x14ac:dyDescent="0.45">
      <c r="A108" s="93"/>
      <c r="B108" s="4"/>
      <c r="C108" s="11"/>
      <c r="D108" s="11"/>
      <c r="E108" s="70"/>
      <c r="F108" s="4"/>
      <c r="G108" s="11"/>
      <c r="H108" s="11"/>
      <c r="I108" s="11"/>
      <c r="J108" s="4"/>
      <c r="K108" s="169"/>
      <c r="L108" s="169"/>
      <c r="M108" s="37"/>
      <c r="N108" s="17"/>
      <c r="O108" s="170"/>
    </row>
    <row r="109" spans="1:15" ht="18.75" x14ac:dyDescent="0.4">
      <c r="A109" s="38"/>
      <c r="B109" s="39" t="s">
        <v>22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64"/>
    </row>
    <row r="110" spans="1:15" x14ac:dyDescent="0.3">
      <c r="A110" s="65"/>
      <c r="B110" s="207" t="s">
        <v>143</v>
      </c>
      <c r="C110" s="207"/>
      <c r="D110" s="207"/>
      <c r="E110" s="155"/>
      <c r="F110" s="207" t="s">
        <v>144</v>
      </c>
      <c r="G110" s="207"/>
      <c r="H110" s="207"/>
      <c r="I110" s="154"/>
      <c r="J110" s="207" t="s">
        <v>4</v>
      </c>
      <c r="K110" s="207"/>
      <c r="L110" s="207"/>
      <c r="M110" s="67"/>
      <c r="N110" s="67"/>
      <c r="O110" s="68"/>
    </row>
    <row r="111" spans="1:15" ht="34.5" x14ac:dyDescent="0.4">
      <c r="A111" s="42" t="s">
        <v>10</v>
      </c>
      <c r="B111" s="154" t="s">
        <v>0</v>
      </c>
      <c r="C111" s="63" t="s">
        <v>6</v>
      </c>
      <c r="D111" s="154" t="s">
        <v>1</v>
      </c>
      <c r="E111" s="4"/>
      <c r="F111" s="154" t="s">
        <v>0</v>
      </c>
      <c r="G111" s="63" t="s">
        <v>6</v>
      </c>
      <c r="H111" s="154" t="s">
        <v>1</v>
      </c>
      <c r="I111" s="154"/>
      <c r="J111" s="154" t="s">
        <v>0</v>
      </c>
      <c r="K111" s="63" t="s">
        <v>6</v>
      </c>
      <c r="L111" s="154" t="s">
        <v>1</v>
      </c>
      <c r="M111" s="63" t="s">
        <v>7</v>
      </c>
      <c r="N111" s="63" t="s">
        <v>146</v>
      </c>
      <c r="O111" s="69" t="s">
        <v>8</v>
      </c>
    </row>
    <row r="112" spans="1:15" ht="18.75" x14ac:dyDescent="0.4">
      <c r="A112" s="42">
        <v>1</v>
      </c>
      <c r="B112" s="158" t="s">
        <v>71</v>
      </c>
      <c r="C112" s="23">
        <v>146</v>
      </c>
      <c r="D112" s="23">
        <v>10</v>
      </c>
      <c r="E112" s="104"/>
      <c r="F112" s="158" t="s">
        <v>71</v>
      </c>
      <c r="G112" s="23">
        <v>142</v>
      </c>
      <c r="H112" s="23">
        <v>10</v>
      </c>
      <c r="I112" s="23"/>
      <c r="J112" s="158" t="s">
        <v>71</v>
      </c>
      <c r="K112" s="161">
        <v>146</v>
      </c>
      <c r="L112" s="161">
        <v>10</v>
      </c>
      <c r="M112" s="25">
        <f>SUM(C112,G112,K112)</f>
        <v>434</v>
      </c>
      <c r="N112" s="77">
        <v>10</v>
      </c>
      <c r="O112" s="44">
        <f>SUM(D112,H112,L112,N112)</f>
        <v>40</v>
      </c>
    </row>
    <row r="113" spans="1:15" ht="18.75" x14ac:dyDescent="0.4">
      <c r="A113" s="42">
        <v>2</v>
      </c>
      <c r="B113" s="159" t="s">
        <v>67</v>
      </c>
      <c r="C113" s="23">
        <v>138</v>
      </c>
      <c r="D113" s="23">
        <v>7</v>
      </c>
      <c r="E113" s="104"/>
      <c r="F113" s="159" t="s">
        <v>67</v>
      </c>
      <c r="G113" s="23">
        <v>141</v>
      </c>
      <c r="H113" s="23">
        <v>8.5</v>
      </c>
      <c r="I113" s="23"/>
      <c r="J113" s="159" t="s">
        <v>67</v>
      </c>
      <c r="K113" s="161">
        <v>141</v>
      </c>
      <c r="L113" s="161">
        <v>6.5</v>
      </c>
      <c r="M113" s="25">
        <f t="shared" ref="M113:M117" si="21">SUM(C113,G113,K113)</f>
        <v>420</v>
      </c>
      <c r="N113" s="77">
        <v>9</v>
      </c>
      <c r="O113" s="44">
        <f t="shared" ref="O113:O117" si="22">SUM(D113,H113,L113,N113)</f>
        <v>31</v>
      </c>
    </row>
    <row r="114" spans="1:15" ht="18.75" x14ac:dyDescent="0.4">
      <c r="A114" s="42">
        <v>3</v>
      </c>
      <c r="B114" s="160" t="s">
        <v>31</v>
      </c>
      <c r="C114" s="23">
        <v>142</v>
      </c>
      <c r="D114" s="23">
        <v>8</v>
      </c>
      <c r="E114" s="104"/>
      <c r="F114" s="160" t="s">
        <v>31</v>
      </c>
      <c r="G114" s="23">
        <v>130</v>
      </c>
      <c r="H114" s="23">
        <v>5.5</v>
      </c>
      <c r="I114" s="23"/>
      <c r="J114" s="160" t="s">
        <v>31</v>
      </c>
      <c r="K114" s="161">
        <v>141</v>
      </c>
      <c r="L114" s="161">
        <v>6.5</v>
      </c>
      <c r="M114" s="25">
        <f t="shared" si="21"/>
        <v>413</v>
      </c>
      <c r="N114" s="77">
        <v>8</v>
      </c>
      <c r="O114" s="44">
        <f t="shared" si="22"/>
        <v>28</v>
      </c>
    </row>
    <row r="115" spans="1:15" ht="18.75" x14ac:dyDescent="0.4">
      <c r="A115" s="42">
        <v>4</v>
      </c>
      <c r="B115" s="159" t="s">
        <v>107</v>
      </c>
      <c r="C115" s="23">
        <v>126</v>
      </c>
      <c r="D115" s="23">
        <v>3</v>
      </c>
      <c r="E115" s="104"/>
      <c r="F115" s="159" t="s">
        <v>107</v>
      </c>
      <c r="G115" s="23">
        <v>141</v>
      </c>
      <c r="H115" s="23">
        <v>8.5</v>
      </c>
      <c r="I115" s="23"/>
      <c r="J115" s="159" t="s">
        <v>107</v>
      </c>
      <c r="K115" s="161">
        <v>144</v>
      </c>
      <c r="L115" s="161">
        <v>8.5</v>
      </c>
      <c r="M115" s="25">
        <f t="shared" si="21"/>
        <v>411</v>
      </c>
      <c r="N115" s="77">
        <v>7</v>
      </c>
      <c r="O115" s="44">
        <f t="shared" si="22"/>
        <v>27</v>
      </c>
    </row>
    <row r="116" spans="1:15" ht="18.75" x14ac:dyDescent="0.4">
      <c r="A116" s="93" t="s">
        <v>110</v>
      </c>
      <c r="B116" s="159" t="s">
        <v>90</v>
      </c>
      <c r="C116" s="23">
        <v>131</v>
      </c>
      <c r="D116" s="23">
        <v>5</v>
      </c>
      <c r="E116" s="18"/>
      <c r="F116" s="159" t="s">
        <v>90</v>
      </c>
      <c r="G116" s="23">
        <v>130</v>
      </c>
      <c r="H116" s="23">
        <v>5.5</v>
      </c>
      <c r="I116" s="11"/>
      <c r="J116" s="159" t="s">
        <v>90</v>
      </c>
      <c r="K116" s="161">
        <v>139</v>
      </c>
      <c r="L116" s="161">
        <v>4</v>
      </c>
      <c r="M116" s="25">
        <f t="shared" ref="M116" si="23">SUM(C116,G116,K116)</f>
        <v>400</v>
      </c>
      <c r="N116" s="77">
        <v>5.5</v>
      </c>
      <c r="O116" s="44">
        <f t="shared" si="22"/>
        <v>20</v>
      </c>
    </row>
    <row r="117" spans="1:15" ht="19.5" thickBot="1" x14ac:dyDescent="0.45">
      <c r="A117" s="94" t="s">
        <v>110</v>
      </c>
      <c r="B117" s="162" t="s">
        <v>127</v>
      </c>
      <c r="C117" s="48">
        <v>134</v>
      </c>
      <c r="D117" s="48">
        <v>6</v>
      </c>
      <c r="E117" s="72"/>
      <c r="F117" s="162" t="s">
        <v>127</v>
      </c>
      <c r="G117" s="48">
        <v>126</v>
      </c>
      <c r="H117" s="48">
        <v>3</v>
      </c>
      <c r="I117" s="49"/>
      <c r="J117" s="162" t="s">
        <v>127</v>
      </c>
      <c r="K117" s="140">
        <v>140</v>
      </c>
      <c r="L117" s="140">
        <v>5</v>
      </c>
      <c r="M117" s="51">
        <f t="shared" si="21"/>
        <v>400</v>
      </c>
      <c r="N117" s="115">
        <v>5.5</v>
      </c>
      <c r="O117" s="52">
        <f t="shared" si="22"/>
        <v>19.5</v>
      </c>
    </row>
    <row r="118" spans="1:15" ht="19.5" thickBot="1" x14ac:dyDescent="0.45">
      <c r="A118" s="143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5"/>
    </row>
    <row r="119" spans="1:15" ht="18.75" x14ac:dyDescent="0.4">
      <c r="A119" s="38"/>
      <c r="B119" s="39" t="s">
        <v>19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64"/>
    </row>
    <row r="120" spans="1:15" x14ac:dyDescent="0.3">
      <c r="A120" s="65"/>
      <c r="B120" s="207" t="s">
        <v>143</v>
      </c>
      <c r="C120" s="207"/>
      <c r="D120" s="207"/>
      <c r="E120" s="155"/>
      <c r="F120" s="207" t="s">
        <v>144</v>
      </c>
      <c r="G120" s="207"/>
      <c r="H120" s="207"/>
      <c r="I120" s="154"/>
      <c r="J120" s="207" t="s">
        <v>4</v>
      </c>
      <c r="K120" s="207"/>
      <c r="L120" s="207"/>
      <c r="M120" s="67"/>
      <c r="N120" s="67"/>
      <c r="O120" s="68"/>
    </row>
    <row r="121" spans="1:15" ht="34.5" x14ac:dyDescent="0.4">
      <c r="A121" s="42" t="s">
        <v>10</v>
      </c>
      <c r="B121" s="154" t="s">
        <v>0</v>
      </c>
      <c r="C121" s="63" t="s">
        <v>6</v>
      </c>
      <c r="D121" s="154" t="s">
        <v>1</v>
      </c>
      <c r="E121" s="4"/>
      <c r="F121" s="154" t="s">
        <v>0</v>
      </c>
      <c r="G121" s="63" t="s">
        <v>6</v>
      </c>
      <c r="H121" s="154" t="s">
        <v>1</v>
      </c>
      <c r="I121" s="154"/>
      <c r="J121" s="154" t="s">
        <v>0</v>
      </c>
      <c r="K121" s="63" t="s">
        <v>6</v>
      </c>
      <c r="L121" s="154" t="s">
        <v>1</v>
      </c>
      <c r="M121" s="63" t="s">
        <v>7</v>
      </c>
      <c r="N121" s="63" t="s">
        <v>146</v>
      </c>
      <c r="O121" s="69" t="s">
        <v>8</v>
      </c>
    </row>
    <row r="122" spans="1:15" ht="18.75" x14ac:dyDescent="0.4">
      <c r="A122" s="42">
        <v>1</v>
      </c>
      <c r="B122" s="22" t="s">
        <v>73</v>
      </c>
      <c r="C122" s="23">
        <v>145</v>
      </c>
      <c r="D122" s="23">
        <v>10</v>
      </c>
      <c r="E122" s="104"/>
      <c r="F122" s="22" t="s">
        <v>73</v>
      </c>
      <c r="G122" s="23">
        <v>146</v>
      </c>
      <c r="H122" s="23">
        <v>10</v>
      </c>
      <c r="I122" s="23"/>
      <c r="J122" s="22" t="s">
        <v>73</v>
      </c>
      <c r="K122" s="161">
        <v>148</v>
      </c>
      <c r="L122" s="161">
        <v>10</v>
      </c>
      <c r="M122" s="25">
        <f>SUM(C122,G122,K122)</f>
        <v>439</v>
      </c>
      <c r="N122" s="77">
        <v>10</v>
      </c>
      <c r="O122" s="44">
        <f>SUM(D122,H122,L122,N122)</f>
        <v>40</v>
      </c>
    </row>
    <row r="123" spans="1:15" ht="18.75" x14ac:dyDescent="0.4">
      <c r="A123" s="42">
        <v>2</v>
      </c>
      <c r="B123" s="22" t="s">
        <v>60</v>
      </c>
      <c r="C123" s="23">
        <v>140</v>
      </c>
      <c r="D123" s="23">
        <v>9</v>
      </c>
      <c r="E123" s="104"/>
      <c r="F123" s="22" t="s">
        <v>60</v>
      </c>
      <c r="G123" s="23">
        <v>130</v>
      </c>
      <c r="H123" s="23">
        <v>9</v>
      </c>
      <c r="I123" s="23"/>
      <c r="J123" s="22" t="s">
        <v>60</v>
      </c>
      <c r="K123" s="161">
        <v>142</v>
      </c>
      <c r="L123" s="161">
        <v>9</v>
      </c>
      <c r="M123" s="25">
        <f t="shared" ref="M123:M124" si="24">SUM(C123,G123,K123)</f>
        <v>412</v>
      </c>
      <c r="N123" s="77">
        <v>9</v>
      </c>
      <c r="O123" s="44">
        <f>SUM(D123,H123,L123,N123)</f>
        <v>36</v>
      </c>
    </row>
    <row r="124" spans="1:15" ht="19.5" thickBot="1" x14ac:dyDescent="0.45">
      <c r="A124" s="46">
        <v>3</v>
      </c>
      <c r="B124" s="50" t="s">
        <v>74</v>
      </c>
      <c r="C124" s="48">
        <v>132</v>
      </c>
      <c r="D124" s="48">
        <v>8</v>
      </c>
      <c r="E124" s="55"/>
      <c r="F124" s="50" t="s">
        <v>74</v>
      </c>
      <c r="G124" s="48">
        <v>0</v>
      </c>
      <c r="H124" s="48"/>
      <c r="I124" s="48"/>
      <c r="J124" s="50" t="s">
        <v>74</v>
      </c>
      <c r="K124" s="140">
        <v>0</v>
      </c>
      <c r="L124" s="140"/>
      <c r="M124" s="58">
        <f t="shared" si="24"/>
        <v>132</v>
      </c>
      <c r="N124" s="76">
        <v>8</v>
      </c>
      <c r="O124" s="59">
        <f>SUM(D124,H124,L124,N124)</f>
        <v>16</v>
      </c>
    </row>
    <row r="125" spans="1:15" ht="19.5" thickBot="1" x14ac:dyDescent="0.45">
      <c r="A125" s="143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5"/>
    </row>
    <row r="126" spans="1:15" ht="18.75" x14ac:dyDescent="0.4">
      <c r="A126" s="38"/>
      <c r="B126" s="39" t="s">
        <v>94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64"/>
    </row>
    <row r="127" spans="1:15" x14ac:dyDescent="0.3">
      <c r="A127" s="65"/>
      <c r="B127" s="207" t="s">
        <v>143</v>
      </c>
      <c r="C127" s="207"/>
      <c r="D127" s="207"/>
      <c r="E127" s="155"/>
      <c r="F127" s="207" t="s">
        <v>144</v>
      </c>
      <c r="G127" s="207"/>
      <c r="H127" s="207"/>
      <c r="I127" s="154"/>
      <c r="J127" s="207" t="s">
        <v>4</v>
      </c>
      <c r="K127" s="207"/>
      <c r="L127" s="207"/>
      <c r="M127" s="67"/>
      <c r="N127" s="67"/>
      <c r="O127" s="68"/>
    </row>
    <row r="128" spans="1:15" ht="34.5" x14ac:dyDescent="0.4">
      <c r="A128" s="42" t="s">
        <v>10</v>
      </c>
      <c r="B128" s="154" t="s">
        <v>0</v>
      </c>
      <c r="C128" s="63" t="s">
        <v>6</v>
      </c>
      <c r="D128" s="154" t="s">
        <v>1</v>
      </c>
      <c r="E128" s="4"/>
      <c r="F128" s="154" t="s">
        <v>0</v>
      </c>
      <c r="G128" s="63" t="s">
        <v>6</v>
      </c>
      <c r="H128" s="154" t="s">
        <v>1</v>
      </c>
      <c r="I128" s="154"/>
      <c r="J128" s="154" t="s">
        <v>0</v>
      </c>
      <c r="K128" s="63" t="s">
        <v>6</v>
      </c>
      <c r="L128" s="154" t="s">
        <v>1</v>
      </c>
      <c r="M128" s="63" t="s">
        <v>7</v>
      </c>
      <c r="N128" s="63" t="s">
        <v>146</v>
      </c>
      <c r="O128" s="69" t="s">
        <v>8</v>
      </c>
    </row>
    <row r="129" spans="1:15" ht="18.75" x14ac:dyDescent="0.4">
      <c r="A129" s="42">
        <v>1</v>
      </c>
      <c r="B129" s="22" t="s">
        <v>104</v>
      </c>
      <c r="C129" s="23">
        <v>144</v>
      </c>
      <c r="D129" s="23">
        <v>10</v>
      </c>
      <c r="E129" s="104"/>
      <c r="F129" s="22" t="s">
        <v>104</v>
      </c>
      <c r="G129" s="23">
        <v>142</v>
      </c>
      <c r="H129" s="23">
        <v>10</v>
      </c>
      <c r="I129" s="23"/>
      <c r="J129" s="22" t="s">
        <v>104</v>
      </c>
      <c r="K129" s="161">
        <v>139</v>
      </c>
      <c r="L129" s="161">
        <v>9</v>
      </c>
      <c r="M129" s="25">
        <f>SUM(C129,G129,K129)</f>
        <v>425</v>
      </c>
      <c r="N129" s="77">
        <v>10</v>
      </c>
      <c r="O129" s="44">
        <f>SUM(D129,H129,L129,N129)</f>
        <v>39</v>
      </c>
    </row>
    <row r="130" spans="1:15" ht="18.75" x14ac:dyDescent="0.4">
      <c r="A130" s="42">
        <v>2</v>
      </c>
      <c r="B130" s="22" t="s">
        <v>106</v>
      </c>
      <c r="C130" s="23">
        <v>136</v>
      </c>
      <c r="D130" s="23">
        <v>8</v>
      </c>
      <c r="E130" s="104"/>
      <c r="F130" s="22" t="s">
        <v>106</v>
      </c>
      <c r="G130" s="23">
        <v>133</v>
      </c>
      <c r="H130" s="23">
        <v>9</v>
      </c>
      <c r="I130" s="23"/>
      <c r="J130" s="22" t="s">
        <v>106</v>
      </c>
      <c r="K130" s="161">
        <v>143.5</v>
      </c>
      <c r="L130" s="161">
        <v>10</v>
      </c>
      <c r="M130" s="25">
        <f t="shared" ref="M130:M131" si="25">SUM(C130,G130,K130)</f>
        <v>412.5</v>
      </c>
      <c r="N130" s="77">
        <v>9</v>
      </c>
      <c r="O130" s="44">
        <f>SUM(D130,H130,L130,N130)</f>
        <v>36</v>
      </c>
    </row>
    <row r="131" spans="1:15" ht="19.5" thickBot="1" x14ac:dyDescent="0.45">
      <c r="A131" s="46">
        <v>3</v>
      </c>
      <c r="B131" s="50" t="s">
        <v>105</v>
      </c>
      <c r="C131" s="48">
        <v>140.5</v>
      </c>
      <c r="D131" s="48">
        <v>9</v>
      </c>
      <c r="E131" s="55"/>
      <c r="F131" s="50" t="s">
        <v>105</v>
      </c>
      <c r="G131" s="48">
        <v>120.5</v>
      </c>
      <c r="H131" s="48">
        <v>8</v>
      </c>
      <c r="I131" s="48"/>
      <c r="J131" s="50" t="s">
        <v>105</v>
      </c>
      <c r="K131" s="140">
        <v>120</v>
      </c>
      <c r="L131" s="140">
        <v>8</v>
      </c>
      <c r="M131" s="58">
        <f t="shared" si="25"/>
        <v>381</v>
      </c>
      <c r="N131" s="76">
        <v>8</v>
      </c>
      <c r="O131" s="59">
        <f>SUM(D131,H131,L131,N131)</f>
        <v>33</v>
      </c>
    </row>
    <row r="132" spans="1:15" ht="18.75" x14ac:dyDescent="0.4">
      <c r="A132" s="73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5"/>
    </row>
    <row r="133" spans="1:15" ht="18.75" x14ac:dyDescent="0.4">
      <c r="A133" s="73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5"/>
    </row>
    <row r="134" spans="1:15" ht="18.75" x14ac:dyDescent="0.4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5"/>
    </row>
    <row r="135" spans="1:15" ht="19.5" thickBot="1" x14ac:dyDescent="0.45">
      <c r="A135" s="73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5"/>
    </row>
    <row r="136" spans="1:15" ht="18.75" x14ac:dyDescent="0.4">
      <c r="A136" s="38"/>
      <c r="B136" s="39" t="s">
        <v>36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64"/>
    </row>
    <row r="137" spans="1:15" x14ac:dyDescent="0.3">
      <c r="A137" s="65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67"/>
      <c r="N137" s="67"/>
      <c r="O137" s="68"/>
    </row>
    <row r="138" spans="1:15" ht="34.5" x14ac:dyDescent="0.4">
      <c r="A138" s="42" t="s">
        <v>10</v>
      </c>
      <c r="B138" s="43" t="s">
        <v>0</v>
      </c>
      <c r="C138" s="63"/>
      <c r="D138" s="43"/>
      <c r="E138" s="4"/>
      <c r="F138" s="18"/>
      <c r="G138" s="18"/>
      <c r="H138" s="18"/>
      <c r="I138" s="18"/>
      <c r="J138" s="18"/>
      <c r="K138" s="18"/>
      <c r="L138" s="4"/>
      <c r="M138" s="63"/>
      <c r="N138" s="63"/>
      <c r="O138" s="69" t="s">
        <v>8</v>
      </c>
    </row>
    <row r="139" spans="1:15" ht="18.75" x14ac:dyDescent="0.4">
      <c r="A139" s="42">
        <v>1</v>
      </c>
      <c r="B139" s="80" t="s">
        <v>55</v>
      </c>
      <c r="C139" s="97"/>
      <c r="D139" s="77"/>
      <c r="E139" s="96"/>
      <c r="F139" s="80"/>
      <c r="G139" s="79"/>
      <c r="H139" s="23"/>
      <c r="I139" s="23"/>
      <c r="J139" s="23"/>
      <c r="K139" s="23"/>
      <c r="L139" s="23"/>
      <c r="M139" s="99"/>
      <c r="N139" s="99"/>
      <c r="O139" s="44">
        <v>107</v>
      </c>
    </row>
    <row r="140" spans="1:15" ht="18.75" x14ac:dyDescent="0.4">
      <c r="A140" s="93" t="s">
        <v>88</v>
      </c>
      <c r="B140" s="26" t="s">
        <v>71</v>
      </c>
      <c r="C140" s="97"/>
      <c r="D140" s="77"/>
      <c r="E140" s="96"/>
      <c r="F140" s="78"/>
      <c r="G140" s="79"/>
      <c r="H140" s="23"/>
      <c r="I140" s="23"/>
      <c r="J140" s="23"/>
      <c r="K140" s="23"/>
      <c r="L140" s="27"/>
      <c r="M140" s="100"/>
      <c r="N140" s="100"/>
      <c r="O140" s="45">
        <v>105</v>
      </c>
    </row>
    <row r="141" spans="1:15" ht="18.75" x14ac:dyDescent="0.4">
      <c r="A141" s="93" t="s">
        <v>89</v>
      </c>
      <c r="B141" s="78" t="s">
        <v>29</v>
      </c>
      <c r="C141" s="97"/>
      <c r="D141" s="77"/>
      <c r="E141" s="96"/>
      <c r="F141" s="78"/>
      <c r="G141" s="79"/>
      <c r="H141" s="23"/>
      <c r="I141" s="23"/>
      <c r="J141" s="23"/>
      <c r="K141" s="23"/>
      <c r="L141" s="27"/>
      <c r="M141" s="100"/>
      <c r="N141" s="100"/>
      <c r="O141" s="45">
        <v>75</v>
      </c>
    </row>
    <row r="142" spans="1:15" ht="18.75" x14ac:dyDescent="0.4">
      <c r="A142" s="42">
        <v>4</v>
      </c>
      <c r="B142" s="78" t="s">
        <v>108</v>
      </c>
      <c r="C142" s="97"/>
      <c r="D142" s="77"/>
      <c r="E142" s="96"/>
      <c r="F142" s="78"/>
      <c r="G142" s="79"/>
      <c r="H142" s="23"/>
      <c r="I142" s="23"/>
      <c r="J142" s="23"/>
      <c r="K142" s="23"/>
      <c r="L142" s="27"/>
      <c r="M142" s="100"/>
      <c r="N142" s="100"/>
      <c r="O142" s="45">
        <v>68</v>
      </c>
    </row>
    <row r="143" spans="1:15" ht="19.5" thickBot="1" x14ac:dyDescent="0.45">
      <c r="A143" s="94" t="s">
        <v>92</v>
      </c>
      <c r="B143" s="47" t="s">
        <v>42</v>
      </c>
      <c r="C143" s="98"/>
      <c r="D143" s="76"/>
      <c r="E143" s="72"/>
      <c r="F143" s="109"/>
      <c r="G143" s="84"/>
      <c r="H143" s="48"/>
      <c r="I143" s="48"/>
      <c r="J143" s="48"/>
      <c r="K143" s="48"/>
      <c r="L143" s="49"/>
      <c r="M143" s="101"/>
      <c r="N143" s="101"/>
      <c r="O143" s="52">
        <v>61</v>
      </c>
    </row>
    <row r="144" spans="1:15" ht="19.5" thickBot="1" x14ac:dyDescent="0.45">
      <c r="A144" s="143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5"/>
    </row>
    <row r="145" spans="1:15" ht="18.75" x14ac:dyDescent="0.4">
      <c r="A145" s="38"/>
      <c r="B145" s="39" t="s">
        <v>35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64"/>
    </row>
    <row r="146" spans="1:15" x14ac:dyDescent="0.3">
      <c r="A146" s="65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67"/>
      <c r="N146" s="67"/>
      <c r="O146" s="68"/>
    </row>
    <row r="147" spans="1:15" ht="34.5" x14ac:dyDescent="0.4">
      <c r="A147" s="42" t="s">
        <v>10</v>
      </c>
      <c r="B147" s="43" t="s">
        <v>0</v>
      </c>
      <c r="C147" s="63"/>
      <c r="D147" s="43"/>
      <c r="E147" s="4"/>
      <c r="F147" s="18"/>
      <c r="G147" s="18"/>
      <c r="H147" s="18"/>
      <c r="I147" s="18"/>
      <c r="J147" s="18"/>
      <c r="K147" s="18"/>
      <c r="L147" s="4"/>
      <c r="M147" s="63"/>
      <c r="N147" s="63"/>
      <c r="O147" s="69" t="s">
        <v>8</v>
      </c>
    </row>
    <row r="148" spans="1:15" ht="18.75" x14ac:dyDescent="0.4">
      <c r="A148" s="42">
        <v>1</v>
      </c>
      <c r="B148" s="22" t="s">
        <v>60</v>
      </c>
      <c r="C148" s="97"/>
      <c r="D148" s="77"/>
      <c r="E148" s="96"/>
      <c r="F148" s="80"/>
      <c r="G148" s="79"/>
      <c r="H148" s="23"/>
      <c r="I148" s="23"/>
      <c r="J148" s="23"/>
      <c r="K148" s="23"/>
      <c r="L148" s="23"/>
      <c r="M148" s="99"/>
      <c r="N148" s="99"/>
      <c r="O148" s="44">
        <v>100</v>
      </c>
    </row>
    <row r="149" spans="1:15" ht="18.75" x14ac:dyDescent="0.4">
      <c r="A149" s="93" t="s">
        <v>88</v>
      </c>
      <c r="B149" s="26" t="s">
        <v>149</v>
      </c>
      <c r="C149" s="97"/>
      <c r="D149" s="77"/>
      <c r="E149" s="96"/>
      <c r="F149" s="78"/>
      <c r="G149" s="79"/>
      <c r="H149" s="23"/>
      <c r="I149" s="23"/>
      <c r="J149" s="23"/>
      <c r="K149" s="23"/>
      <c r="L149" s="27"/>
      <c r="M149" s="100"/>
      <c r="N149" s="100"/>
      <c r="O149" s="45">
        <v>69</v>
      </c>
    </row>
    <row r="150" spans="1:15" ht="18.75" x14ac:dyDescent="0.4">
      <c r="A150" s="93" t="s">
        <v>89</v>
      </c>
      <c r="B150" s="26" t="s">
        <v>97</v>
      </c>
      <c r="C150" s="97"/>
      <c r="D150" s="77"/>
      <c r="E150" s="96"/>
      <c r="F150" s="78"/>
      <c r="G150" s="79"/>
      <c r="H150" s="23"/>
      <c r="I150" s="23"/>
      <c r="J150" s="23"/>
      <c r="K150" s="23"/>
      <c r="L150" s="27"/>
      <c r="M150" s="100"/>
      <c r="N150" s="100"/>
      <c r="O150" s="45">
        <v>66</v>
      </c>
    </row>
    <row r="151" spans="1:15" ht="18.75" x14ac:dyDescent="0.4">
      <c r="A151" s="93" t="s">
        <v>91</v>
      </c>
      <c r="B151" s="26" t="s">
        <v>45</v>
      </c>
      <c r="C151" s="97"/>
      <c r="D151" s="77"/>
      <c r="E151" s="96"/>
      <c r="F151" s="78"/>
      <c r="G151" s="79"/>
      <c r="H151" s="23"/>
      <c r="I151" s="23"/>
      <c r="J151" s="23"/>
      <c r="K151" s="23"/>
      <c r="L151" s="27"/>
      <c r="M151" s="100"/>
      <c r="N151" s="100"/>
      <c r="O151" s="45">
        <v>64</v>
      </c>
    </row>
    <row r="152" spans="1:15" ht="19.5" thickBot="1" x14ac:dyDescent="0.45">
      <c r="A152" s="46">
        <v>5</v>
      </c>
      <c r="B152" s="50" t="s">
        <v>40</v>
      </c>
      <c r="C152" s="106"/>
      <c r="D152" s="76"/>
      <c r="E152" s="72"/>
      <c r="F152" s="82"/>
      <c r="G152" s="84"/>
      <c r="H152" s="48"/>
      <c r="I152" s="48"/>
      <c r="J152" s="48"/>
      <c r="K152" s="48"/>
      <c r="L152" s="49"/>
      <c r="M152" s="101"/>
      <c r="N152" s="101"/>
      <c r="O152" s="52">
        <v>63</v>
      </c>
    </row>
    <row r="153" spans="1:15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2:15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2:15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2:15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2:15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2:15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2:15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2:15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2:15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15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15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15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15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15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15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15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15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15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2:15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2:15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2:15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2:15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2:15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2:15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2:15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2:15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2:15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2:15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2:15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2:15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2:15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2:15" x14ac:dyDescent="0.3">
      <c r="O191"/>
    </row>
  </sheetData>
  <mergeCells count="49">
    <mergeCell ref="A1:O1"/>
    <mergeCell ref="B4:D4"/>
    <mergeCell ref="F4:H4"/>
    <mergeCell ref="J4:L4"/>
    <mergeCell ref="B127:D127"/>
    <mergeCell ref="F127:H127"/>
    <mergeCell ref="J127:L127"/>
    <mergeCell ref="B20:D20"/>
    <mergeCell ref="F20:H20"/>
    <mergeCell ref="J20:L20"/>
    <mergeCell ref="B9:D9"/>
    <mergeCell ref="F9:H9"/>
    <mergeCell ref="J9:L9"/>
    <mergeCell ref="B14:D14"/>
    <mergeCell ref="F14:H14"/>
    <mergeCell ref="J14:L14"/>
    <mergeCell ref="B29:D29"/>
    <mergeCell ref="F29:H29"/>
    <mergeCell ref="J29:L29"/>
    <mergeCell ref="B38:D38"/>
    <mergeCell ref="F38:H38"/>
    <mergeCell ref="J38:L38"/>
    <mergeCell ref="B47:D47"/>
    <mergeCell ref="F47:H47"/>
    <mergeCell ref="J47:L47"/>
    <mergeCell ref="B56:D56"/>
    <mergeCell ref="F56:H56"/>
    <mergeCell ref="J56:L56"/>
    <mergeCell ref="B65:D65"/>
    <mergeCell ref="F65:H65"/>
    <mergeCell ref="J65:L65"/>
    <mergeCell ref="B74:D74"/>
    <mergeCell ref="F74:H74"/>
    <mergeCell ref="J74:L74"/>
    <mergeCell ref="B83:D83"/>
    <mergeCell ref="F83:H83"/>
    <mergeCell ref="J83:L83"/>
    <mergeCell ref="B92:D92"/>
    <mergeCell ref="F92:H92"/>
    <mergeCell ref="J92:L92"/>
    <mergeCell ref="B120:D120"/>
    <mergeCell ref="F120:H120"/>
    <mergeCell ref="J120:L120"/>
    <mergeCell ref="B101:D101"/>
    <mergeCell ref="F101:H101"/>
    <mergeCell ref="J101:L101"/>
    <mergeCell ref="B110:D110"/>
    <mergeCell ref="F110:H110"/>
    <mergeCell ref="J110:L110"/>
  </mergeCells>
  <pageMargins left="0" right="0" top="0.5" bottom="0.5" header="0.3" footer="0"/>
  <pageSetup orientation="landscape" horizontalDpi="4294967293" r:id="rId1"/>
  <headerFooter>
    <oddHeader>&amp;C&amp;"Arial Black,Regular"FHSRA STATE FINALS @ OKEECHOBEE; MAY 11-14, 2017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showRuler="0" showWhiteSpace="0" view="pageLayout" workbookViewId="0">
      <selection activeCell="A3" sqref="A3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3" t="s">
        <v>28</v>
      </c>
      <c r="C1" s="3"/>
      <c r="D1" s="3"/>
      <c r="F1" s="3"/>
      <c r="G1" s="3"/>
      <c r="H1" s="3"/>
    </row>
    <row r="2" spans="1:12" x14ac:dyDescent="0.3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B3" s="5" t="s">
        <v>23</v>
      </c>
      <c r="L3"/>
    </row>
    <row r="4" spans="1:12" x14ac:dyDescent="0.3">
      <c r="B4" s="2" t="s">
        <v>4</v>
      </c>
      <c r="C4" s="6"/>
      <c r="D4" s="2"/>
      <c r="E4" s="7"/>
      <c r="F4" s="2" t="s">
        <v>5</v>
      </c>
      <c r="G4" s="6"/>
      <c r="H4" s="2"/>
      <c r="I4" s="7"/>
      <c r="J4" s="7"/>
      <c r="K4" s="7"/>
      <c r="L4"/>
    </row>
    <row r="5" spans="1:12" ht="34.5" x14ac:dyDescent="0.4">
      <c r="A5" s="10" t="s">
        <v>10</v>
      </c>
      <c r="B5" s="8" t="s">
        <v>0</v>
      </c>
      <c r="C5" s="9" t="s">
        <v>6</v>
      </c>
      <c r="D5" s="8" t="s">
        <v>1</v>
      </c>
      <c r="E5" s="8"/>
      <c r="G5" s="8" t="s">
        <v>0</v>
      </c>
      <c r="H5" s="9" t="s">
        <v>6</v>
      </c>
      <c r="I5" s="8" t="s">
        <v>1</v>
      </c>
      <c r="K5" s="9" t="s">
        <v>7</v>
      </c>
      <c r="L5" s="9" t="s">
        <v>8</v>
      </c>
    </row>
    <row r="6" spans="1:12" ht="18.75" x14ac:dyDescent="0.4">
      <c r="A6" s="10">
        <v>1</v>
      </c>
      <c r="B6"/>
      <c r="C6"/>
      <c r="D6"/>
      <c r="E6"/>
      <c r="F6"/>
      <c r="G6"/>
      <c r="H6"/>
      <c r="I6"/>
      <c r="J6"/>
      <c r="K6"/>
      <c r="L6"/>
    </row>
    <row r="7" spans="1:12" ht="18.75" x14ac:dyDescent="0.4">
      <c r="A7" s="10">
        <v>2</v>
      </c>
      <c r="B7"/>
      <c r="C7"/>
      <c r="D7"/>
      <c r="E7"/>
      <c r="F7"/>
      <c r="G7"/>
      <c r="H7"/>
      <c r="I7"/>
      <c r="J7"/>
      <c r="K7"/>
      <c r="L7"/>
    </row>
    <row r="8" spans="1:12" ht="18.75" x14ac:dyDescent="0.4">
      <c r="A8" s="10">
        <v>3</v>
      </c>
      <c r="B8"/>
      <c r="C8"/>
      <c r="D8"/>
      <c r="E8"/>
      <c r="F8"/>
      <c r="G8"/>
      <c r="H8"/>
      <c r="I8"/>
      <c r="J8"/>
      <c r="K8"/>
      <c r="L8"/>
    </row>
    <row r="9" spans="1:12" ht="18.75" x14ac:dyDescent="0.4">
      <c r="A9" s="10">
        <v>4</v>
      </c>
      <c r="B9" s="4"/>
      <c r="C9" s="11"/>
      <c r="D9" s="11"/>
      <c r="E9" s="11"/>
      <c r="F9" s="4"/>
      <c r="G9" s="11"/>
      <c r="H9" s="11"/>
      <c r="I9" s="11"/>
      <c r="J9" s="12"/>
      <c r="K9" s="12"/>
      <c r="L9"/>
    </row>
    <row r="10" spans="1:12" ht="18.75" x14ac:dyDescent="0.4">
      <c r="A10" s="15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18"/>
    </row>
    <row r="11" spans="1:12" ht="18.75" x14ac:dyDescent="0.4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 ht="18.75" x14ac:dyDescent="0.4">
      <c r="B12" s="5" t="s">
        <v>9</v>
      </c>
      <c r="L12"/>
    </row>
    <row r="13" spans="1:12" x14ac:dyDescent="0.3">
      <c r="B13" s="2" t="s">
        <v>4</v>
      </c>
      <c r="C13" s="6"/>
      <c r="D13" s="2"/>
      <c r="E13" s="7"/>
      <c r="F13" s="2" t="s">
        <v>5</v>
      </c>
      <c r="G13" s="6"/>
      <c r="H13" s="2"/>
      <c r="I13" s="7"/>
      <c r="J13" s="7"/>
      <c r="K13" s="7"/>
      <c r="L13"/>
    </row>
    <row r="14" spans="1:12" ht="34.5" x14ac:dyDescent="0.4">
      <c r="A14" s="10" t="s">
        <v>10</v>
      </c>
      <c r="B14" s="8" t="s">
        <v>0</v>
      </c>
      <c r="C14" s="9" t="s">
        <v>6</v>
      </c>
      <c r="D14" s="8" t="s">
        <v>1</v>
      </c>
      <c r="E14" s="8"/>
      <c r="G14" s="8" t="s">
        <v>0</v>
      </c>
      <c r="H14" s="9" t="s">
        <v>6</v>
      </c>
      <c r="I14" s="8" t="s">
        <v>1</v>
      </c>
      <c r="K14" s="9" t="s">
        <v>7</v>
      </c>
      <c r="L14" s="9" t="s">
        <v>8</v>
      </c>
    </row>
    <row r="15" spans="1:12" ht="18.75" x14ac:dyDescent="0.4">
      <c r="A15" s="10">
        <v>1</v>
      </c>
      <c r="B15"/>
      <c r="C15"/>
      <c r="D15"/>
      <c r="E15"/>
      <c r="F15"/>
      <c r="G15"/>
      <c r="H15"/>
      <c r="I15"/>
      <c r="J15"/>
      <c r="K15"/>
      <c r="L15"/>
    </row>
    <row r="16" spans="1:12" ht="18.75" x14ac:dyDescent="0.4">
      <c r="A16" s="10">
        <v>2</v>
      </c>
      <c r="B16"/>
      <c r="C16"/>
      <c r="D16"/>
      <c r="E16"/>
      <c r="F16"/>
      <c r="G16"/>
      <c r="H16"/>
      <c r="I16"/>
      <c r="J16"/>
      <c r="K16"/>
      <c r="L16"/>
    </row>
    <row r="17" spans="1:12" ht="18.75" x14ac:dyDescent="0.4">
      <c r="A17" s="10">
        <v>3</v>
      </c>
      <c r="B17"/>
      <c r="C17"/>
      <c r="D17"/>
      <c r="E17"/>
      <c r="F17"/>
      <c r="G17"/>
      <c r="H17"/>
      <c r="I17"/>
      <c r="J17"/>
      <c r="K17"/>
      <c r="L17"/>
    </row>
    <row r="18" spans="1:12" ht="18.75" x14ac:dyDescent="0.4">
      <c r="A18" s="10">
        <v>4</v>
      </c>
      <c r="B18" s="4"/>
      <c r="C18" s="11"/>
      <c r="D18" s="11"/>
      <c r="E18" s="11"/>
      <c r="F18" s="4"/>
      <c r="G18" s="11"/>
      <c r="H18" s="11"/>
      <c r="I18" s="11"/>
      <c r="J18" s="12"/>
      <c r="K18" s="12"/>
      <c r="L18"/>
    </row>
    <row r="19" spans="1:12" ht="18.75" x14ac:dyDescent="0.4">
      <c r="A19" s="15">
        <v>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18"/>
    </row>
    <row r="20" spans="1:12" ht="18.75" x14ac:dyDescent="0.4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</row>
    <row r="21" spans="1:12" ht="18.75" x14ac:dyDescent="0.4">
      <c r="A21" s="4"/>
      <c r="B21" s="14" t="s">
        <v>3</v>
      </c>
      <c r="C21" s="4"/>
      <c r="D21" s="4"/>
      <c r="E21" s="4"/>
      <c r="F21" s="4"/>
      <c r="G21" s="4"/>
      <c r="H21" s="4"/>
      <c r="I21" s="4"/>
      <c r="J21" s="4"/>
      <c r="K21" s="4"/>
      <c r="L21"/>
    </row>
    <row r="22" spans="1:12" x14ac:dyDescent="0.3">
      <c r="B22" s="2" t="s">
        <v>4</v>
      </c>
      <c r="C22" s="6"/>
      <c r="D22" s="2"/>
      <c r="E22" s="7"/>
      <c r="F22" s="2" t="s">
        <v>5</v>
      </c>
      <c r="G22" s="6"/>
      <c r="H22" s="2"/>
      <c r="I22" s="7"/>
      <c r="J22" s="7"/>
      <c r="K22" s="7"/>
      <c r="L22"/>
    </row>
    <row r="23" spans="1:12" ht="34.5" x14ac:dyDescent="0.4">
      <c r="A23" s="10" t="s">
        <v>10</v>
      </c>
      <c r="B23" s="8" t="s">
        <v>0</v>
      </c>
      <c r="C23" s="9" t="s">
        <v>6</v>
      </c>
      <c r="D23" s="8" t="s">
        <v>1</v>
      </c>
      <c r="E23" s="8"/>
      <c r="G23" s="8" t="s">
        <v>0</v>
      </c>
      <c r="H23" s="9" t="s">
        <v>6</v>
      </c>
      <c r="I23" s="8" t="s">
        <v>1</v>
      </c>
      <c r="K23" s="9" t="s">
        <v>7</v>
      </c>
      <c r="L23" s="9" t="s">
        <v>8</v>
      </c>
    </row>
    <row r="24" spans="1:12" ht="18.75" x14ac:dyDescent="0.4">
      <c r="A24" s="10">
        <v>1</v>
      </c>
      <c r="B24"/>
      <c r="C24"/>
      <c r="D24"/>
      <c r="E24"/>
      <c r="F24"/>
      <c r="G24"/>
      <c r="H24"/>
      <c r="I24"/>
      <c r="J24"/>
      <c r="K24"/>
      <c r="L24"/>
    </row>
    <row r="25" spans="1:12" ht="18.75" x14ac:dyDescent="0.4">
      <c r="A25" s="10">
        <v>2</v>
      </c>
      <c r="B25" s="8"/>
      <c r="C25" s="9"/>
      <c r="D25" s="8"/>
      <c r="E25" s="8"/>
      <c r="F25" s="8"/>
      <c r="G25" s="9"/>
      <c r="H25" s="8"/>
      <c r="I25" s="8"/>
      <c r="J25" s="9"/>
      <c r="K25" s="9"/>
      <c r="L25"/>
    </row>
    <row r="26" spans="1:12" ht="18.75" x14ac:dyDescent="0.4">
      <c r="A26" s="10">
        <v>3</v>
      </c>
      <c r="B26" s="8"/>
      <c r="C26" s="9"/>
      <c r="D26" s="8"/>
      <c r="E26" s="8"/>
      <c r="F26" s="8"/>
      <c r="G26" s="9"/>
      <c r="H26" s="8"/>
      <c r="I26" s="8"/>
      <c r="J26" s="9"/>
      <c r="K26" s="9"/>
      <c r="L26"/>
    </row>
    <row r="27" spans="1:12" ht="18.75" x14ac:dyDescent="0.4">
      <c r="A27" s="10">
        <v>4</v>
      </c>
      <c r="B27" s="8"/>
      <c r="C27" s="9"/>
      <c r="D27" s="8"/>
      <c r="E27" s="8"/>
      <c r="F27" s="8"/>
      <c r="G27" s="9"/>
      <c r="H27" s="8"/>
      <c r="I27" s="8"/>
      <c r="J27" s="9"/>
      <c r="K27" s="9"/>
      <c r="L27"/>
    </row>
    <row r="28" spans="1:12" ht="18.75" x14ac:dyDescent="0.4">
      <c r="A28" s="15">
        <v>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</row>
    <row r="29" spans="1:12" ht="18.75" x14ac:dyDescent="0.4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1:12" ht="18.75" x14ac:dyDescent="0.4">
      <c r="A30" s="4"/>
      <c r="B30" s="14" t="s">
        <v>11</v>
      </c>
      <c r="C30" s="4"/>
      <c r="D30" s="4"/>
      <c r="E30" s="4"/>
      <c r="F30" s="4"/>
      <c r="G30" s="4"/>
      <c r="H30" s="4"/>
      <c r="I30" s="4"/>
      <c r="J30" s="4"/>
      <c r="K30" s="4"/>
      <c r="L30"/>
    </row>
    <row r="31" spans="1:12" x14ac:dyDescent="0.3">
      <c r="B31" s="2" t="s">
        <v>4</v>
      </c>
      <c r="C31" s="6"/>
      <c r="D31" s="2"/>
      <c r="E31" s="7"/>
      <c r="F31" s="2" t="s">
        <v>5</v>
      </c>
      <c r="G31" s="6"/>
      <c r="H31" s="2"/>
      <c r="I31" s="7"/>
      <c r="J31" s="7"/>
      <c r="K31" s="7"/>
      <c r="L31"/>
    </row>
    <row r="32" spans="1:12" ht="34.5" x14ac:dyDescent="0.4">
      <c r="A32" s="10" t="s">
        <v>10</v>
      </c>
      <c r="B32" s="8" t="s">
        <v>0</v>
      </c>
      <c r="C32" s="9" t="s">
        <v>6</v>
      </c>
      <c r="D32" s="8" t="s">
        <v>1</v>
      </c>
      <c r="E32" s="8"/>
      <c r="G32" s="8" t="s">
        <v>0</v>
      </c>
      <c r="H32" s="9" t="s">
        <v>6</v>
      </c>
      <c r="I32" s="8" t="s">
        <v>1</v>
      </c>
      <c r="K32" s="9" t="s">
        <v>7</v>
      </c>
      <c r="L32" s="9" t="s">
        <v>8</v>
      </c>
    </row>
    <row r="33" spans="1:12" ht="18.75" x14ac:dyDescent="0.4">
      <c r="A33" s="10">
        <v>1</v>
      </c>
      <c r="B33"/>
      <c r="C33"/>
      <c r="D33"/>
      <c r="E33"/>
      <c r="F33"/>
      <c r="G33"/>
      <c r="H33"/>
      <c r="I33"/>
      <c r="J33"/>
      <c r="K33"/>
    </row>
    <row r="34" spans="1:12" ht="18.75" x14ac:dyDescent="0.4">
      <c r="A34" s="10">
        <v>2</v>
      </c>
      <c r="B34"/>
      <c r="C34"/>
      <c r="D34"/>
      <c r="E34"/>
      <c r="F34"/>
      <c r="G34"/>
      <c r="H34"/>
      <c r="I34"/>
      <c r="J34"/>
      <c r="K34"/>
    </row>
    <row r="35" spans="1:12" ht="18.75" x14ac:dyDescent="0.4">
      <c r="A35" s="10">
        <v>3</v>
      </c>
      <c r="B35"/>
      <c r="C35"/>
      <c r="D35"/>
      <c r="E35"/>
      <c r="F35"/>
      <c r="G35"/>
      <c r="H35"/>
      <c r="I35"/>
      <c r="J35"/>
      <c r="K35"/>
    </row>
    <row r="36" spans="1:12" ht="18.75" x14ac:dyDescent="0.4">
      <c r="A36" s="10">
        <v>4</v>
      </c>
      <c r="B36"/>
      <c r="C36"/>
      <c r="D36"/>
      <c r="E36"/>
      <c r="F36"/>
      <c r="G36"/>
      <c r="H36"/>
      <c r="I36"/>
      <c r="J36"/>
      <c r="K36"/>
    </row>
    <row r="37" spans="1:12" ht="18.75" x14ac:dyDescent="0.4">
      <c r="A37" s="15">
        <v>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4"/>
    </row>
    <row r="38" spans="1:12" ht="18.75" x14ac:dyDescent="0.4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1"/>
    </row>
    <row r="39" spans="1:12" ht="18.75" x14ac:dyDescent="0.4">
      <c r="A39" s="4"/>
      <c r="B39" s="14" t="s">
        <v>12</v>
      </c>
      <c r="C39" s="4"/>
      <c r="D39" s="4"/>
      <c r="E39" s="4"/>
      <c r="F39" s="4"/>
      <c r="G39" s="4"/>
      <c r="H39" s="4"/>
      <c r="I39" s="4"/>
      <c r="J39" s="4"/>
      <c r="K39" s="4"/>
      <c r="L39"/>
    </row>
    <row r="40" spans="1:12" x14ac:dyDescent="0.3">
      <c r="B40" s="2" t="s">
        <v>4</v>
      </c>
      <c r="C40" s="6"/>
      <c r="D40" s="2"/>
      <c r="E40" s="7"/>
      <c r="F40" s="2" t="s">
        <v>5</v>
      </c>
      <c r="G40" s="6"/>
      <c r="H40" s="2"/>
      <c r="I40" s="7"/>
      <c r="J40" s="7"/>
      <c r="K40" s="7"/>
      <c r="L40"/>
    </row>
    <row r="41" spans="1:12" ht="34.5" x14ac:dyDescent="0.4">
      <c r="A41" s="10" t="s">
        <v>10</v>
      </c>
      <c r="B41" s="8" t="s">
        <v>0</v>
      </c>
      <c r="C41" s="9" t="s">
        <v>6</v>
      </c>
      <c r="D41" s="8" t="s">
        <v>1</v>
      </c>
      <c r="E41" s="8"/>
      <c r="G41" s="8" t="s">
        <v>0</v>
      </c>
      <c r="H41" s="9" t="s">
        <v>6</v>
      </c>
      <c r="I41" s="8" t="s">
        <v>1</v>
      </c>
      <c r="K41" s="9" t="s">
        <v>7</v>
      </c>
      <c r="L41" s="9" t="s">
        <v>8</v>
      </c>
    </row>
    <row r="42" spans="1:12" ht="18.75" x14ac:dyDescent="0.4">
      <c r="A42" s="10">
        <v>1</v>
      </c>
      <c r="B42"/>
      <c r="C42"/>
      <c r="D42"/>
      <c r="E42"/>
      <c r="F42"/>
      <c r="G42"/>
      <c r="H42"/>
      <c r="I42"/>
      <c r="J42"/>
      <c r="K42"/>
    </row>
    <row r="43" spans="1:12" ht="18.75" x14ac:dyDescent="0.4">
      <c r="A43" s="10">
        <v>2</v>
      </c>
      <c r="B43"/>
      <c r="C43"/>
      <c r="D43"/>
      <c r="E43"/>
      <c r="F43"/>
      <c r="G43"/>
      <c r="H43"/>
      <c r="I43"/>
      <c r="J43"/>
      <c r="K43"/>
    </row>
    <row r="44" spans="1:12" ht="18.75" x14ac:dyDescent="0.4">
      <c r="A44" s="10">
        <v>3</v>
      </c>
      <c r="B44"/>
      <c r="C44"/>
      <c r="D44"/>
      <c r="E44"/>
      <c r="F44"/>
      <c r="G44"/>
      <c r="H44"/>
      <c r="I44"/>
      <c r="J44"/>
      <c r="K44"/>
    </row>
    <row r="45" spans="1:12" ht="18.75" x14ac:dyDescent="0.4">
      <c r="A45" s="10">
        <v>4</v>
      </c>
      <c r="B45"/>
      <c r="C45"/>
      <c r="D45"/>
      <c r="E45"/>
      <c r="F45"/>
      <c r="G45"/>
      <c r="H45"/>
      <c r="I45"/>
      <c r="J45"/>
      <c r="K45"/>
    </row>
    <row r="46" spans="1:12" ht="18.75" x14ac:dyDescent="0.4">
      <c r="A46" s="15">
        <v>5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4"/>
    </row>
    <row r="47" spans="1:12" ht="18.75" x14ac:dyDescent="0.4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1:12" ht="18.75" x14ac:dyDescent="0.4">
      <c r="A48" s="4"/>
      <c r="B48" s="14" t="s">
        <v>13</v>
      </c>
      <c r="C48" s="4"/>
      <c r="D48" s="4"/>
      <c r="E48" s="4"/>
      <c r="F48" s="4"/>
      <c r="G48" s="4"/>
      <c r="H48" s="4"/>
      <c r="I48" s="4"/>
      <c r="J48" s="4"/>
      <c r="K48" s="4"/>
      <c r="L48"/>
    </row>
    <row r="49" spans="1:12" x14ac:dyDescent="0.3">
      <c r="B49" s="2" t="s">
        <v>4</v>
      </c>
      <c r="C49" s="6"/>
      <c r="D49" s="2"/>
      <c r="E49" s="7"/>
      <c r="F49" s="2" t="s">
        <v>5</v>
      </c>
      <c r="G49" s="6"/>
      <c r="H49" s="2"/>
      <c r="I49" s="7"/>
      <c r="J49" s="7"/>
      <c r="K49" s="7"/>
      <c r="L49"/>
    </row>
    <row r="50" spans="1:12" ht="34.5" x14ac:dyDescent="0.4">
      <c r="A50" s="10" t="s">
        <v>10</v>
      </c>
      <c r="B50" s="8" t="s">
        <v>0</v>
      </c>
      <c r="C50" s="9" t="s">
        <v>6</v>
      </c>
      <c r="D50" s="8" t="s">
        <v>1</v>
      </c>
      <c r="E50" s="8"/>
      <c r="G50" s="8" t="s">
        <v>0</v>
      </c>
      <c r="H50" s="9" t="s">
        <v>6</v>
      </c>
      <c r="I50" s="8" t="s">
        <v>1</v>
      </c>
      <c r="K50" s="9" t="s">
        <v>7</v>
      </c>
      <c r="L50" s="9" t="s">
        <v>8</v>
      </c>
    </row>
    <row r="51" spans="1:12" ht="18.75" x14ac:dyDescent="0.4">
      <c r="A51" s="10">
        <v>1</v>
      </c>
      <c r="B51"/>
      <c r="C51"/>
      <c r="D51"/>
      <c r="E51"/>
      <c r="F51"/>
      <c r="G51"/>
      <c r="H51"/>
      <c r="I51"/>
      <c r="J51"/>
      <c r="K51"/>
    </row>
    <row r="52" spans="1:12" ht="18.75" x14ac:dyDescent="0.4">
      <c r="A52" s="10">
        <v>2</v>
      </c>
      <c r="B52"/>
      <c r="C52"/>
      <c r="D52"/>
      <c r="E52"/>
      <c r="F52"/>
      <c r="G52"/>
      <c r="H52"/>
      <c r="I52"/>
      <c r="J52"/>
      <c r="K52"/>
    </row>
    <row r="53" spans="1:12" ht="18.75" x14ac:dyDescent="0.4">
      <c r="A53" s="10">
        <v>3</v>
      </c>
      <c r="B53"/>
      <c r="C53"/>
      <c r="D53"/>
      <c r="E53"/>
      <c r="F53"/>
      <c r="G53"/>
      <c r="H53"/>
      <c r="I53"/>
      <c r="J53"/>
      <c r="K53"/>
    </row>
    <row r="54" spans="1:12" ht="18.75" x14ac:dyDescent="0.4">
      <c r="A54" s="10">
        <v>4</v>
      </c>
      <c r="B54"/>
      <c r="C54"/>
      <c r="D54"/>
      <c r="E54"/>
      <c r="F54"/>
      <c r="G54"/>
      <c r="H54"/>
      <c r="I54"/>
      <c r="J54"/>
      <c r="K54"/>
    </row>
    <row r="55" spans="1:12" ht="18.75" x14ac:dyDescent="0.4">
      <c r="A55" s="15">
        <v>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4"/>
    </row>
    <row r="56" spans="1:12" ht="18.75" x14ac:dyDescent="0.4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</row>
    <row r="57" spans="1:12" ht="18.75" x14ac:dyDescent="0.4">
      <c r="A57" s="4"/>
      <c r="B57" s="14" t="s">
        <v>14</v>
      </c>
      <c r="C57" s="4"/>
      <c r="D57" s="4"/>
      <c r="E57" s="4"/>
      <c r="F57" s="4"/>
      <c r="G57" s="4"/>
      <c r="H57" s="4"/>
      <c r="I57" s="4"/>
      <c r="J57" s="4"/>
      <c r="K57" s="4"/>
      <c r="L57"/>
    </row>
    <row r="58" spans="1:12" x14ac:dyDescent="0.3">
      <c r="B58" s="2" t="s">
        <v>4</v>
      </c>
      <c r="C58" s="6"/>
      <c r="D58" s="2"/>
      <c r="E58" s="7"/>
      <c r="F58" s="2" t="s">
        <v>5</v>
      </c>
      <c r="G58" s="6"/>
      <c r="H58" s="2"/>
      <c r="I58" s="7"/>
      <c r="J58" s="7"/>
      <c r="K58" s="7"/>
      <c r="L58"/>
    </row>
    <row r="59" spans="1:12" ht="34.5" x14ac:dyDescent="0.4">
      <c r="A59" s="10" t="s">
        <v>10</v>
      </c>
      <c r="B59" s="8" t="s">
        <v>0</v>
      </c>
      <c r="C59" s="9" t="s">
        <v>6</v>
      </c>
      <c r="D59" s="8" t="s">
        <v>1</v>
      </c>
      <c r="E59" s="8"/>
      <c r="G59" s="8" t="s">
        <v>0</v>
      </c>
      <c r="H59" s="9" t="s">
        <v>6</v>
      </c>
      <c r="I59" s="8" t="s">
        <v>1</v>
      </c>
      <c r="K59" s="9" t="s">
        <v>7</v>
      </c>
      <c r="L59" s="9" t="s">
        <v>8</v>
      </c>
    </row>
    <row r="60" spans="1:12" ht="18.75" x14ac:dyDescent="0.4">
      <c r="A60" s="10">
        <v>1</v>
      </c>
      <c r="B60"/>
      <c r="C60"/>
      <c r="D60"/>
      <c r="E60"/>
      <c r="F60"/>
      <c r="G60"/>
      <c r="H60"/>
      <c r="I60"/>
      <c r="J60"/>
      <c r="K60"/>
    </row>
    <row r="61" spans="1:12" ht="18.75" x14ac:dyDescent="0.4">
      <c r="A61" s="10">
        <v>2</v>
      </c>
      <c r="B61"/>
      <c r="C61"/>
      <c r="D61"/>
      <c r="E61"/>
      <c r="F61"/>
      <c r="G61"/>
      <c r="H61"/>
      <c r="I61"/>
      <c r="J61"/>
      <c r="K61"/>
    </row>
    <row r="62" spans="1:12" ht="18.75" x14ac:dyDescent="0.4">
      <c r="A62" s="10">
        <v>3</v>
      </c>
      <c r="B62"/>
      <c r="C62"/>
      <c r="D62"/>
      <c r="E62"/>
      <c r="F62"/>
      <c r="G62"/>
      <c r="H62"/>
      <c r="I62"/>
      <c r="J62"/>
      <c r="K62"/>
    </row>
    <row r="63" spans="1:12" ht="18.75" x14ac:dyDescent="0.4">
      <c r="A63" s="10">
        <v>4</v>
      </c>
      <c r="B63"/>
      <c r="C63"/>
      <c r="D63"/>
      <c r="E63"/>
      <c r="F63"/>
      <c r="G63"/>
      <c r="H63"/>
      <c r="I63"/>
      <c r="J63"/>
      <c r="K63"/>
    </row>
    <row r="64" spans="1:12" ht="18.75" x14ac:dyDescent="0.4">
      <c r="A64" s="15">
        <v>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2" ht="18.75" x14ac:dyDescent="0.4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1"/>
    </row>
    <row r="66" spans="1:12" ht="18.75" x14ac:dyDescent="0.4">
      <c r="A66" s="4"/>
      <c r="B66" s="14" t="s">
        <v>15</v>
      </c>
      <c r="C66" s="4"/>
      <c r="D66" s="4"/>
      <c r="E66" s="4"/>
      <c r="F66" s="4"/>
      <c r="G66" s="4"/>
      <c r="H66" s="4"/>
      <c r="I66" s="4"/>
      <c r="J66" s="4"/>
      <c r="K66" s="4"/>
      <c r="L66"/>
    </row>
    <row r="67" spans="1:12" x14ac:dyDescent="0.3">
      <c r="B67" s="2" t="s">
        <v>4</v>
      </c>
      <c r="C67" s="6"/>
      <c r="D67" s="2"/>
      <c r="E67" s="7"/>
      <c r="F67" s="2" t="s">
        <v>5</v>
      </c>
      <c r="G67" s="6"/>
      <c r="H67" s="2"/>
      <c r="I67" s="7"/>
      <c r="J67" s="7"/>
      <c r="K67" s="7"/>
      <c r="L67"/>
    </row>
    <row r="68" spans="1:12" ht="34.5" x14ac:dyDescent="0.4">
      <c r="A68" s="10" t="s">
        <v>10</v>
      </c>
      <c r="B68" s="8" t="s">
        <v>0</v>
      </c>
      <c r="C68" s="9" t="s">
        <v>6</v>
      </c>
      <c r="D68" s="8" t="s">
        <v>1</v>
      </c>
      <c r="E68" s="8"/>
      <c r="G68" s="8" t="s">
        <v>0</v>
      </c>
      <c r="H68" s="9" t="s">
        <v>6</v>
      </c>
      <c r="I68" s="8" t="s">
        <v>1</v>
      </c>
      <c r="K68" s="9" t="s">
        <v>7</v>
      </c>
      <c r="L68" s="9" t="s">
        <v>8</v>
      </c>
    </row>
    <row r="69" spans="1:12" ht="18.75" x14ac:dyDescent="0.4">
      <c r="A69" s="10">
        <v>1</v>
      </c>
      <c r="B69"/>
      <c r="C69"/>
      <c r="D69"/>
      <c r="E69"/>
      <c r="F69"/>
      <c r="G69"/>
      <c r="H69"/>
      <c r="I69"/>
      <c r="J69"/>
      <c r="K69"/>
    </row>
    <row r="70" spans="1:12" ht="18.75" x14ac:dyDescent="0.4">
      <c r="A70" s="10">
        <v>2</v>
      </c>
      <c r="B70"/>
      <c r="C70"/>
      <c r="D70"/>
      <c r="E70"/>
      <c r="F70"/>
      <c r="G70"/>
      <c r="H70"/>
      <c r="I70"/>
      <c r="J70"/>
      <c r="K70"/>
    </row>
    <row r="71" spans="1:12" ht="18.75" x14ac:dyDescent="0.4">
      <c r="A71" s="10">
        <v>3</v>
      </c>
      <c r="B71"/>
      <c r="C71"/>
      <c r="D71"/>
      <c r="E71"/>
      <c r="F71"/>
      <c r="G71"/>
      <c r="H71"/>
      <c r="I71"/>
      <c r="J71"/>
      <c r="K71"/>
    </row>
    <row r="72" spans="1:12" ht="18.75" x14ac:dyDescent="0.4">
      <c r="A72" s="10">
        <v>4</v>
      </c>
      <c r="B72"/>
      <c r="C72"/>
      <c r="D72"/>
      <c r="E72"/>
      <c r="F72"/>
      <c r="G72"/>
      <c r="H72"/>
      <c r="I72"/>
      <c r="J72"/>
      <c r="K72"/>
    </row>
    <row r="73" spans="1:12" ht="18.75" x14ac:dyDescent="0.4">
      <c r="A73" s="15">
        <v>5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4"/>
    </row>
    <row r="74" spans="1:12" ht="18.75" x14ac:dyDescent="0.4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1"/>
    </row>
    <row r="75" spans="1:12" ht="18.75" x14ac:dyDescent="0.4">
      <c r="A75" s="4"/>
      <c r="B75" s="14" t="s">
        <v>16</v>
      </c>
      <c r="C75" s="4"/>
      <c r="D75" s="4"/>
      <c r="E75" s="4"/>
      <c r="F75" s="4"/>
      <c r="G75" s="4"/>
      <c r="H75" s="4"/>
      <c r="I75" s="4"/>
      <c r="J75" s="4"/>
      <c r="K75" s="4"/>
      <c r="L75"/>
    </row>
    <row r="76" spans="1:12" x14ac:dyDescent="0.3">
      <c r="B76" s="2" t="s">
        <v>4</v>
      </c>
      <c r="C76" s="6"/>
      <c r="D76" s="2"/>
      <c r="E76" s="7"/>
      <c r="F76" s="2" t="s">
        <v>5</v>
      </c>
      <c r="G76" s="6"/>
      <c r="H76" s="2"/>
      <c r="I76" s="7"/>
      <c r="J76" s="7"/>
      <c r="K76" s="7"/>
      <c r="L76"/>
    </row>
    <row r="77" spans="1:12" ht="34.5" x14ac:dyDescent="0.4">
      <c r="A77" s="10" t="s">
        <v>10</v>
      </c>
      <c r="B77" s="8" t="s">
        <v>0</v>
      </c>
      <c r="C77" s="9" t="s">
        <v>6</v>
      </c>
      <c r="D77" s="8" t="s">
        <v>1</v>
      </c>
      <c r="E77" s="8"/>
      <c r="G77" s="8" t="s">
        <v>0</v>
      </c>
      <c r="H77" s="9" t="s">
        <v>6</v>
      </c>
      <c r="I77" s="8" t="s">
        <v>1</v>
      </c>
      <c r="K77" s="9" t="s">
        <v>7</v>
      </c>
      <c r="L77" s="9" t="s">
        <v>8</v>
      </c>
    </row>
    <row r="78" spans="1:12" ht="18.75" x14ac:dyDescent="0.4">
      <c r="A78" s="10">
        <v>1</v>
      </c>
      <c r="B78"/>
      <c r="C78"/>
      <c r="D78"/>
      <c r="E78"/>
      <c r="F78"/>
      <c r="G78"/>
      <c r="H78"/>
      <c r="I78"/>
      <c r="J78"/>
      <c r="K78"/>
      <c r="L78"/>
    </row>
    <row r="79" spans="1:12" ht="18.75" x14ac:dyDescent="0.4">
      <c r="A79" s="10">
        <v>2</v>
      </c>
      <c r="B79"/>
      <c r="C79"/>
      <c r="D79"/>
      <c r="E79"/>
      <c r="F79"/>
      <c r="G79"/>
      <c r="H79"/>
      <c r="I79"/>
      <c r="J79"/>
      <c r="K79"/>
      <c r="L79"/>
    </row>
    <row r="80" spans="1:12" ht="18.75" x14ac:dyDescent="0.4">
      <c r="A80" s="10">
        <v>3</v>
      </c>
      <c r="B80"/>
      <c r="C80"/>
      <c r="D80"/>
      <c r="E80"/>
      <c r="F80"/>
      <c r="G80"/>
      <c r="H80"/>
      <c r="I80"/>
      <c r="J80"/>
      <c r="K80"/>
      <c r="L80"/>
    </row>
    <row r="81" spans="1:12" ht="18.75" x14ac:dyDescent="0.4">
      <c r="A81" s="10">
        <v>4</v>
      </c>
      <c r="B81"/>
      <c r="C81"/>
      <c r="D81"/>
      <c r="E81"/>
      <c r="F81"/>
      <c r="G81"/>
      <c r="H81"/>
      <c r="I81"/>
      <c r="J81"/>
      <c r="K81"/>
      <c r="L81"/>
    </row>
    <row r="82" spans="1:12" ht="18.75" x14ac:dyDescent="0.4">
      <c r="A82" s="15">
        <v>5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/>
    </row>
    <row r="83" spans="1:12" ht="18.75" x14ac:dyDescent="0.4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1"/>
    </row>
    <row r="84" spans="1:12" ht="18.75" x14ac:dyDescent="0.4">
      <c r="A84" s="4"/>
      <c r="B84" s="14" t="s">
        <v>17</v>
      </c>
      <c r="C84" s="4"/>
      <c r="D84" s="4"/>
      <c r="E84" s="4"/>
      <c r="F84" s="4"/>
      <c r="G84" s="4"/>
      <c r="H84" s="4"/>
      <c r="I84" s="4"/>
      <c r="J84" s="4"/>
      <c r="K84" s="4"/>
      <c r="L84"/>
    </row>
    <row r="85" spans="1:12" x14ac:dyDescent="0.3">
      <c r="B85" s="2" t="s">
        <v>4</v>
      </c>
      <c r="C85" s="6"/>
      <c r="D85" s="2"/>
      <c r="E85" s="7"/>
      <c r="F85" s="2" t="s">
        <v>5</v>
      </c>
      <c r="G85" s="6"/>
      <c r="H85" s="2"/>
      <c r="I85" s="7"/>
      <c r="J85" s="7"/>
      <c r="K85" s="7"/>
      <c r="L85"/>
    </row>
    <row r="86" spans="1:12" ht="34.5" x14ac:dyDescent="0.4">
      <c r="A86" s="10" t="s">
        <v>10</v>
      </c>
      <c r="B86" s="8" t="s">
        <v>0</v>
      </c>
      <c r="C86" s="9" t="s">
        <v>6</v>
      </c>
      <c r="D86" s="8" t="s">
        <v>1</v>
      </c>
      <c r="E86" s="8"/>
      <c r="G86" s="8" t="s">
        <v>0</v>
      </c>
      <c r="H86" s="9" t="s">
        <v>6</v>
      </c>
      <c r="I86" s="8" t="s">
        <v>1</v>
      </c>
      <c r="K86" s="9" t="s">
        <v>7</v>
      </c>
      <c r="L86" s="9" t="s">
        <v>8</v>
      </c>
    </row>
    <row r="87" spans="1:12" ht="18.75" x14ac:dyDescent="0.4">
      <c r="A87" s="10">
        <v>1</v>
      </c>
      <c r="B87"/>
      <c r="C87"/>
      <c r="D87"/>
      <c r="E87"/>
      <c r="F87"/>
      <c r="G87"/>
      <c r="H87"/>
      <c r="I87"/>
      <c r="J87"/>
      <c r="K87"/>
      <c r="L87"/>
    </row>
    <row r="88" spans="1:12" ht="18.75" x14ac:dyDescent="0.4">
      <c r="A88" s="10">
        <v>2</v>
      </c>
      <c r="B88"/>
      <c r="C88"/>
      <c r="D88"/>
      <c r="E88"/>
      <c r="F88"/>
      <c r="G88"/>
      <c r="H88"/>
      <c r="I88"/>
      <c r="J88"/>
      <c r="K88"/>
      <c r="L88"/>
    </row>
    <row r="89" spans="1:12" ht="18.75" x14ac:dyDescent="0.4">
      <c r="A89" s="10">
        <v>3</v>
      </c>
      <c r="B89"/>
      <c r="C89"/>
      <c r="D89"/>
      <c r="E89"/>
      <c r="F89"/>
      <c r="G89"/>
      <c r="H89"/>
      <c r="I89"/>
      <c r="J89"/>
      <c r="K89"/>
      <c r="L89"/>
    </row>
    <row r="90" spans="1:12" ht="18.75" x14ac:dyDescent="0.4">
      <c r="A90" s="10">
        <v>4</v>
      </c>
      <c r="B90"/>
      <c r="C90"/>
      <c r="D90"/>
      <c r="E90"/>
      <c r="F90"/>
      <c r="G90"/>
      <c r="H90"/>
      <c r="I90"/>
      <c r="J90"/>
      <c r="K90"/>
      <c r="L90"/>
    </row>
    <row r="91" spans="1:12" ht="18.75" x14ac:dyDescent="0.4">
      <c r="A91" s="15">
        <v>5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/>
    </row>
    <row r="92" spans="1:12" ht="18.75" x14ac:dyDescent="0.4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1"/>
    </row>
    <row r="93" spans="1:12" ht="18.75" x14ac:dyDescent="0.4">
      <c r="A93" s="4"/>
      <c r="B93" s="14" t="s">
        <v>18</v>
      </c>
      <c r="C93" s="4"/>
      <c r="D93" s="4"/>
      <c r="E93" s="4"/>
      <c r="F93" s="4"/>
      <c r="G93" s="4"/>
      <c r="H93" s="4"/>
      <c r="I93" s="4"/>
      <c r="J93" s="4"/>
      <c r="K93" s="4"/>
      <c r="L93"/>
    </row>
    <row r="94" spans="1:12" x14ac:dyDescent="0.3">
      <c r="B94" s="2" t="s">
        <v>4</v>
      </c>
      <c r="C94" s="6"/>
      <c r="D94" s="2"/>
      <c r="E94" s="7"/>
      <c r="F94" s="2" t="s">
        <v>5</v>
      </c>
      <c r="G94" s="6"/>
      <c r="H94" s="2"/>
      <c r="I94" s="7"/>
      <c r="J94" s="7"/>
      <c r="K94" s="7"/>
      <c r="L94"/>
    </row>
    <row r="95" spans="1:12" ht="34.5" x14ac:dyDescent="0.4">
      <c r="A95" s="10" t="s">
        <v>10</v>
      </c>
      <c r="B95" s="8" t="s">
        <v>0</v>
      </c>
      <c r="C95" s="9" t="s">
        <v>6</v>
      </c>
      <c r="D95" s="8" t="s">
        <v>1</v>
      </c>
      <c r="E95" s="8"/>
      <c r="G95" s="8" t="s">
        <v>0</v>
      </c>
      <c r="H95" s="9" t="s">
        <v>6</v>
      </c>
      <c r="I95" s="8" t="s">
        <v>1</v>
      </c>
      <c r="K95" s="9" t="s">
        <v>7</v>
      </c>
      <c r="L95" s="9" t="s">
        <v>8</v>
      </c>
    </row>
    <row r="96" spans="1:12" ht="18.75" x14ac:dyDescent="0.4">
      <c r="A96" s="10">
        <v>1</v>
      </c>
      <c r="B96"/>
      <c r="C96"/>
      <c r="D96"/>
      <c r="E96"/>
      <c r="F96"/>
      <c r="G96"/>
      <c r="H96"/>
      <c r="I96"/>
      <c r="J96"/>
      <c r="K96"/>
    </row>
    <row r="97" spans="1:12" ht="18.75" x14ac:dyDescent="0.4">
      <c r="A97" s="10">
        <v>2</v>
      </c>
      <c r="B97"/>
      <c r="C97"/>
      <c r="D97"/>
      <c r="E97"/>
      <c r="F97"/>
      <c r="G97"/>
      <c r="H97"/>
      <c r="I97"/>
      <c r="J97"/>
      <c r="K97"/>
    </row>
    <row r="98" spans="1:12" ht="18.75" x14ac:dyDescent="0.4">
      <c r="A98" s="10">
        <v>3</v>
      </c>
      <c r="B98"/>
      <c r="C98"/>
      <c r="D98"/>
      <c r="E98"/>
      <c r="F98"/>
      <c r="G98"/>
      <c r="H98"/>
      <c r="I98"/>
      <c r="J98"/>
      <c r="K98"/>
    </row>
    <row r="99" spans="1:12" ht="18.75" x14ac:dyDescent="0.4">
      <c r="A99" s="10">
        <v>4</v>
      </c>
      <c r="B99"/>
      <c r="C99"/>
      <c r="D99"/>
      <c r="E99"/>
      <c r="F99"/>
      <c r="G99"/>
      <c r="H99"/>
      <c r="I99"/>
      <c r="J99"/>
      <c r="K99"/>
    </row>
    <row r="100" spans="1:12" ht="18.75" x14ac:dyDescent="0.4">
      <c r="A100" s="15">
        <v>5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4"/>
    </row>
    <row r="101" spans="1:12" ht="18.75" x14ac:dyDescent="0.4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1"/>
    </row>
    <row r="102" spans="1:12" ht="18.75" x14ac:dyDescent="0.4">
      <c r="A102" s="4"/>
      <c r="B102" s="14" t="s">
        <v>19</v>
      </c>
      <c r="C102" s="4"/>
      <c r="D102" s="4"/>
      <c r="E102" s="4"/>
      <c r="F102" s="4"/>
      <c r="G102" s="4"/>
      <c r="H102" s="4"/>
      <c r="I102" s="4"/>
      <c r="J102" s="4"/>
      <c r="K102" s="4"/>
      <c r="L102"/>
    </row>
    <row r="103" spans="1:12" x14ac:dyDescent="0.3">
      <c r="B103" s="2" t="s">
        <v>20</v>
      </c>
      <c r="C103" s="2"/>
      <c r="D103" s="2"/>
      <c r="E103" s="7"/>
      <c r="F103" s="2" t="s">
        <v>21</v>
      </c>
      <c r="G103" s="2"/>
      <c r="H103" s="2"/>
      <c r="I103" s="7"/>
      <c r="J103" s="7"/>
      <c r="K103" s="7"/>
      <c r="L103"/>
    </row>
    <row r="104" spans="1:12" ht="34.5" x14ac:dyDescent="0.4">
      <c r="A104" s="10" t="s">
        <v>10</v>
      </c>
      <c r="B104" s="8" t="s">
        <v>0</v>
      </c>
      <c r="C104" s="9" t="s">
        <v>6</v>
      </c>
      <c r="D104" s="8" t="s">
        <v>1</v>
      </c>
      <c r="E104" s="8"/>
      <c r="G104" s="8" t="s">
        <v>0</v>
      </c>
      <c r="H104" s="9" t="s">
        <v>6</v>
      </c>
      <c r="I104" s="8" t="s">
        <v>1</v>
      </c>
      <c r="K104" s="9" t="s">
        <v>7</v>
      </c>
      <c r="L104" s="9" t="s">
        <v>8</v>
      </c>
    </row>
    <row r="105" spans="1:12" ht="18.75" x14ac:dyDescent="0.4">
      <c r="A105" s="10">
        <v>1</v>
      </c>
      <c r="B105"/>
      <c r="C105"/>
      <c r="D105"/>
      <c r="E105"/>
      <c r="F105"/>
      <c r="G105"/>
      <c r="H105"/>
      <c r="I105"/>
      <c r="J105"/>
      <c r="K105"/>
      <c r="L105"/>
    </row>
    <row r="106" spans="1:12" ht="18.75" x14ac:dyDescent="0.4">
      <c r="A106" s="10">
        <v>2</v>
      </c>
      <c r="B106"/>
      <c r="C106"/>
      <c r="D106"/>
      <c r="E106"/>
      <c r="F106"/>
      <c r="G106"/>
      <c r="H106"/>
      <c r="I106"/>
      <c r="J106"/>
      <c r="K106"/>
      <c r="L106"/>
    </row>
    <row r="107" spans="1:12" ht="18.75" x14ac:dyDescent="0.4">
      <c r="A107" s="10">
        <v>3</v>
      </c>
      <c r="B107"/>
      <c r="C107"/>
      <c r="D107"/>
      <c r="E107"/>
      <c r="F107"/>
      <c r="G107"/>
      <c r="H107"/>
      <c r="I107"/>
      <c r="J107"/>
      <c r="K107"/>
      <c r="L107"/>
    </row>
    <row r="108" spans="1:12" ht="18.75" x14ac:dyDescent="0.4">
      <c r="A108" s="10">
        <v>4</v>
      </c>
      <c r="B108"/>
      <c r="C108"/>
      <c r="D108"/>
      <c r="E108"/>
      <c r="F108"/>
      <c r="G108"/>
      <c r="H108"/>
      <c r="I108"/>
      <c r="J108"/>
      <c r="K108"/>
      <c r="L108"/>
    </row>
    <row r="109" spans="1:12" ht="18.75" x14ac:dyDescent="0.4">
      <c r="A109" s="15">
        <v>5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/>
    </row>
    <row r="110" spans="1:12" ht="18.75" x14ac:dyDescent="0.4">
      <c r="A110" s="1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1"/>
    </row>
    <row r="111" spans="1:12" ht="18.75" x14ac:dyDescent="0.4">
      <c r="A111" s="4"/>
      <c r="B111" s="14" t="s">
        <v>22</v>
      </c>
      <c r="C111" s="4"/>
      <c r="D111" s="4"/>
      <c r="E111" s="4"/>
      <c r="F111" s="4"/>
      <c r="G111" s="4"/>
      <c r="H111" s="4"/>
      <c r="I111" s="4"/>
      <c r="J111" s="4"/>
      <c r="K111" s="4"/>
      <c r="L111"/>
    </row>
    <row r="112" spans="1:12" x14ac:dyDescent="0.3">
      <c r="B112" s="2" t="s">
        <v>20</v>
      </c>
      <c r="C112" s="2"/>
      <c r="D112" s="2"/>
      <c r="E112" s="7"/>
      <c r="F112" s="2" t="s">
        <v>21</v>
      </c>
      <c r="G112" s="2"/>
      <c r="H112" s="2"/>
      <c r="I112" s="7"/>
      <c r="J112" s="7"/>
      <c r="K112" s="7"/>
      <c r="L112"/>
    </row>
    <row r="113" spans="1:12" ht="34.5" x14ac:dyDescent="0.4">
      <c r="A113" s="10" t="s">
        <v>10</v>
      </c>
      <c r="B113" s="8" t="s">
        <v>0</v>
      </c>
      <c r="C113" s="9" t="s">
        <v>6</v>
      </c>
      <c r="D113" s="8" t="s">
        <v>1</v>
      </c>
      <c r="E113" s="8"/>
      <c r="G113" s="8" t="s">
        <v>0</v>
      </c>
      <c r="H113" s="9" t="s">
        <v>6</v>
      </c>
      <c r="I113" s="8" t="s">
        <v>1</v>
      </c>
      <c r="K113" s="9" t="s">
        <v>7</v>
      </c>
      <c r="L113" s="9" t="s">
        <v>8</v>
      </c>
    </row>
    <row r="114" spans="1:12" ht="18.75" x14ac:dyDescent="0.4">
      <c r="A114" s="10">
        <v>1</v>
      </c>
      <c r="B114"/>
      <c r="C114"/>
      <c r="D114"/>
      <c r="E114"/>
      <c r="F114"/>
      <c r="G114"/>
      <c r="H114"/>
      <c r="I114"/>
      <c r="J114"/>
      <c r="K114"/>
      <c r="L114"/>
    </row>
    <row r="115" spans="1:12" ht="18.75" x14ac:dyDescent="0.4">
      <c r="A115" s="10">
        <v>2</v>
      </c>
      <c r="B115"/>
      <c r="C115"/>
      <c r="D115"/>
      <c r="E115"/>
      <c r="F115"/>
      <c r="G115"/>
      <c r="H115"/>
      <c r="I115"/>
      <c r="J115"/>
      <c r="K115"/>
      <c r="L115"/>
    </row>
    <row r="116" spans="1:12" ht="18.75" x14ac:dyDescent="0.4">
      <c r="A116" s="10">
        <v>3</v>
      </c>
      <c r="B116"/>
      <c r="C116"/>
      <c r="D116"/>
      <c r="E116"/>
      <c r="F116"/>
      <c r="G116"/>
      <c r="H116"/>
      <c r="I116"/>
      <c r="J116"/>
      <c r="K116"/>
      <c r="L116"/>
    </row>
    <row r="117" spans="1:12" ht="18.75" x14ac:dyDescent="0.4">
      <c r="A117" s="10">
        <v>4</v>
      </c>
      <c r="B117"/>
      <c r="C117"/>
      <c r="D117"/>
      <c r="E117"/>
      <c r="F117"/>
      <c r="G117"/>
      <c r="H117"/>
      <c r="I117"/>
      <c r="J117"/>
      <c r="K117"/>
      <c r="L117"/>
    </row>
    <row r="118" spans="1:12" ht="18.75" x14ac:dyDescent="0.4">
      <c r="A118" s="10">
        <v>5</v>
      </c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A121" s="16" t="s">
        <v>24</v>
      </c>
      <c r="B121" s="4"/>
      <c r="C121" s="4" t="s">
        <v>2</v>
      </c>
      <c r="E121" s="4"/>
      <c r="G121" s="16" t="s">
        <v>25</v>
      </c>
      <c r="H121" s="17">
        <v>94</v>
      </c>
      <c r="I121"/>
      <c r="J121"/>
      <c r="K121"/>
      <c r="L121"/>
    </row>
    <row r="122" spans="1:12" x14ac:dyDescent="0.3">
      <c r="A122" s="16" t="s">
        <v>26</v>
      </c>
      <c r="B122" s="4"/>
      <c r="C122" s="4" t="s">
        <v>27</v>
      </c>
      <c r="E122" s="4"/>
      <c r="G122" s="16" t="s">
        <v>25</v>
      </c>
      <c r="H122" s="17">
        <v>78</v>
      </c>
      <c r="I122"/>
      <c r="J122"/>
      <c r="K122"/>
      <c r="L122"/>
    </row>
    <row r="123" spans="1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12:12" x14ac:dyDescent="0.3">
      <c r="L177"/>
    </row>
  </sheetData>
  <printOptions gridLines="1"/>
  <pageMargins left="0.5" right="0.5" top="1" bottom="0.75" header="0.5" footer="0.3"/>
  <pageSetup orientation="landscape" r:id="rId1"/>
  <headerFooter>
    <oddHeader>&amp;C&amp;"Arial Black,Regular"WEEKEND AWARDS FOR AFJRA RODEO @ KENANSVILLE - AUG. 21-22,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view="pageLayout" workbookViewId="0">
      <selection activeCell="K76" sqref="K76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5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38"/>
      <c r="B3" s="39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64"/>
    </row>
    <row r="4" spans="1:12" x14ac:dyDescent="0.3">
      <c r="A4" s="65"/>
      <c r="B4" s="66" t="s">
        <v>4</v>
      </c>
      <c r="C4" s="71"/>
      <c r="D4" s="66"/>
      <c r="E4" s="67"/>
      <c r="F4" s="66" t="s">
        <v>5</v>
      </c>
      <c r="G4" s="71"/>
      <c r="H4" s="66"/>
      <c r="I4" s="67"/>
      <c r="J4" s="67"/>
      <c r="K4" s="67"/>
      <c r="L4" s="68"/>
    </row>
    <row r="5" spans="1:12" ht="34.5" x14ac:dyDescent="0.4">
      <c r="A5" s="42" t="s">
        <v>10</v>
      </c>
      <c r="B5" s="175" t="s">
        <v>0</v>
      </c>
      <c r="C5" s="63" t="s">
        <v>6</v>
      </c>
      <c r="D5" s="175" t="s">
        <v>1</v>
      </c>
      <c r="E5" s="175"/>
      <c r="F5" s="4"/>
      <c r="G5" s="175" t="s">
        <v>0</v>
      </c>
      <c r="H5" s="63" t="s">
        <v>6</v>
      </c>
      <c r="I5" s="175" t="s">
        <v>1</v>
      </c>
      <c r="J5" s="4"/>
      <c r="K5" s="63" t="s">
        <v>7</v>
      </c>
      <c r="L5" s="69" t="s">
        <v>8</v>
      </c>
    </row>
    <row r="6" spans="1:12" ht="19.5" thickBot="1" x14ac:dyDescent="0.45">
      <c r="A6" s="46">
        <v>1</v>
      </c>
      <c r="B6" s="50" t="s">
        <v>39</v>
      </c>
      <c r="C6" s="48"/>
      <c r="D6" s="48"/>
      <c r="E6" s="48"/>
      <c r="F6" s="55"/>
      <c r="G6" s="50" t="s">
        <v>39</v>
      </c>
      <c r="H6" s="48"/>
      <c r="I6" s="48"/>
      <c r="J6" s="48"/>
      <c r="K6" s="58">
        <f>SUM(C6,H6)</f>
        <v>0</v>
      </c>
      <c r="L6" s="59">
        <f>SUM(D6,I6)</f>
        <v>0</v>
      </c>
    </row>
    <row r="7" spans="1:12" ht="19.5" thickBot="1" x14ac:dyDescent="0.45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1:12" ht="18.75" x14ac:dyDescent="0.4">
      <c r="A8" s="38"/>
      <c r="B8" s="39" t="s">
        <v>32</v>
      </c>
      <c r="C8" s="40"/>
      <c r="D8" s="40"/>
      <c r="E8" s="40"/>
      <c r="F8" s="40"/>
      <c r="G8" s="40"/>
      <c r="H8" s="40"/>
      <c r="I8" s="40"/>
      <c r="J8" s="40"/>
      <c r="K8" s="40"/>
      <c r="L8" s="64"/>
    </row>
    <row r="9" spans="1:12" x14ac:dyDescent="0.3">
      <c r="A9" s="65"/>
      <c r="B9" s="66" t="s">
        <v>4</v>
      </c>
      <c r="C9" s="71"/>
      <c r="D9" s="66"/>
      <c r="E9" s="67"/>
      <c r="F9" s="66" t="s">
        <v>5</v>
      </c>
      <c r="G9" s="71"/>
      <c r="H9" s="66"/>
      <c r="I9" s="67"/>
      <c r="J9" s="67"/>
      <c r="K9" s="67"/>
      <c r="L9" s="68"/>
    </row>
    <row r="10" spans="1:12" ht="34.5" x14ac:dyDescent="0.4">
      <c r="A10" s="42" t="s">
        <v>10</v>
      </c>
      <c r="B10" s="175" t="s">
        <v>0</v>
      </c>
      <c r="C10" s="63" t="s">
        <v>6</v>
      </c>
      <c r="D10" s="175" t="s">
        <v>1</v>
      </c>
      <c r="E10" s="175"/>
      <c r="F10" s="4"/>
      <c r="G10" s="175" t="s">
        <v>0</v>
      </c>
      <c r="H10" s="63" t="s">
        <v>6</v>
      </c>
      <c r="I10" s="175" t="s">
        <v>1</v>
      </c>
      <c r="J10" s="4"/>
      <c r="K10" s="63" t="s">
        <v>7</v>
      </c>
      <c r="L10" s="69" t="s">
        <v>8</v>
      </c>
    </row>
    <row r="11" spans="1:12" ht="19.5" thickBot="1" x14ac:dyDescent="0.45">
      <c r="A11" s="46">
        <v>1</v>
      </c>
      <c r="B11" s="50" t="s">
        <v>39</v>
      </c>
      <c r="C11" s="48"/>
      <c r="D11" s="48"/>
      <c r="E11" s="48"/>
      <c r="F11" s="55"/>
      <c r="G11" s="50" t="s">
        <v>39</v>
      </c>
      <c r="H11" s="48"/>
      <c r="I11" s="48"/>
      <c r="J11" s="48"/>
      <c r="K11" s="58">
        <f>SUM(C11,H11)</f>
        <v>0</v>
      </c>
      <c r="L11" s="59">
        <f>SUM(D11,I11)</f>
        <v>0</v>
      </c>
    </row>
    <row r="12" spans="1:12" ht="19.5" thickBot="1" x14ac:dyDescent="0.4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</row>
    <row r="13" spans="1:12" ht="18.75" x14ac:dyDescent="0.4">
      <c r="A13" s="38"/>
      <c r="B13" s="39" t="s">
        <v>3</v>
      </c>
      <c r="C13" s="40"/>
      <c r="D13" s="40"/>
      <c r="E13" s="40"/>
      <c r="F13" s="40"/>
      <c r="G13" s="40"/>
      <c r="H13" s="40"/>
      <c r="I13" s="40"/>
      <c r="J13" s="40"/>
      <c r="K13" s="40"/>
      <c r="L13" s="64"/>
    </row>
    <row r="14" spans="1:12" x14ac:dyDescent="0.3">
      <c r="A14" s="65"/>
      <c r="B14" s="66" t="s">
        <v>4</v>
      </c>
      <c r="C14" s="71"/>
      <c r="D14" s="66"/>
      <c r="E14" s="67"/>
      <c r="F14" s="66" t="s">
        <v>5</v>
      </c>
      <c r="G14" s="71"/>
      <c r="H14" s="66"/>
      <c r="I14" s="67"/>
      <c r="J14" s="67"/>
      <c r="K14" s="67"/>
      <c r="L14" s="68"/>
    </row>
    <row r="15" spans="1:12" ht="34.5" x14ac:dyDescent="0.4">
      <c r="A15" s="42" t="s">
        <v>10</v>
      </c>
      <c r="B15" s="175" t="s">
        <v>0</v>
      </c>
      <c r="C15" s="63" t="s">
        <v>30</v>
      </c>
      <c r="D15" s="175" t="s">
        <v>1</v>
      </c>
      <c r="E15" s="175"/>
      <c r="F15" s="4"/>
      <c r="G15" s="175" t="s">
        <v>0</v>
      </c>
      <c r="H15" s="63" t="s">
        <v>30</v>
      </c>
      <c r="I15" s="175" t="s">
        <v>1</v>
      </c>
      <c r="J15" s="4"/>
      <c r="K15" s="63" t="s">
        <v>7</v>
      </c>
      <c r="L15" s="69" t="s">
        <v>8</v>
      </c>
    </row>
    <row r="16" spans="1:12" ht="18.75" x14ac:dyDescent="0.4">
      <c r="A16" s="180">
        <v>1</v>
      </c>
      <c r="B16" s="22" t="s">
        <v>37</v>
      </c>
      <c r="C16" s="23">
        <v>0</v>
      </c>
      <c r="D16" s="23"/>
      <c r="E16" s="11"/>
      <c r="F16" s="18"/>
      <c r="G16" s="22" t="s">
        <v>37</v>
      </c>
      <c r="H16" s="23">
        <v>84</v>
      </c>
      <c r="I16" s="23">
        <v>10</v>
      </c>
      <c r="J16" s="23"/>
      <c r="K16" s="25">
        <f t="shared" ref="K16:L17" si="0">SUM(C16,H16)</f>
        <v>84</v>
      </c>
      <c r="L16" s="44">
        <f t="shared" si="0"/>
        <v>10</v>
      </c>
    </row>
    <row r="17" spans="1:12" ht="19.5" thickBot="1" x14ac:dyDescent="0.45">
      <c r="A17" s="181">
        <v>2</v>
      </c>
      <c r="B17" s="47" t="s">
        <v>38</v>
      </c>
      <c r="C17" s="49">
        <v>0</v>
      </c>
      <c r="D17" s="49"/>
      <c r="E17" s="48"/>
      <c r="F17" s="55"/>
      <c r="G17" s="47" t="s">
        <v>38</v>
      </c>
      <c r="H17" s="49">
        <v>77</v>
      </c>
      <c r="I17" s="49">
        <v>9</v>
      </c>
      <c r="J17" s="49"/>
      <c r="K17" s="51">
        <f t="shared" si="0"/>
        <v>77</v>
      </c>
      <c r="L17" s="52">
        <f t="shared" si="0"/>
        <v>9</v>
      </c>
    </row>
    <row r="18" spans="1:12" ht="19.5" thickBot="1" x14ac:dyDescent="0.4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4"/>
    </row>
    <row r="19" spans="1:12" ht="18.75" x14ac:dyDescent="0.4">
      <c r="A19" s="38"/>
      <c r="B19" s="39" t="s">
        <v>15</v>
      </c>
      <c r="C19" s="40"/>
      <c r="D19" s="40"/>
      <c r="E19" s="40"/>
      <c r="F19" s="40"/>
      <c r="G19" s="40"/>
      <c r="H19" s="40"/>
      <c r="I19" s="40"/>
      <c r="J19" s="40"/>
      <c r="K19" s="40"/>
      <c r="L19" s="64"/>
    </row>
    <row r="20" spans="1:12" x14ac:dyDescent="0.3">
      <c r="A20" s="65"/>
      <c r="B20" s="66" t="s">
        <v>4</v>
      </c>
      <c r="C20" s="71"/>
      <c r="D20" s="66"/>
      <c r="E20" s="67"/>
      <c r="F20" s="66" t="s">
        <v>5</v>
      </c>
      <c r="G20" s="71"/>
      <c r="H20" s="66"/>
      <c r="I20" s="67"/>
      <c r="J20" s="67"/>
      <c r="K20" s="67"/>
      <c r="L20" s="68"/>
    </row>
    <row r="21" spans="1:12" ht="34.5" x14ac:dyDescent="0.4">
      <c r="A21" s="42" t="s">
        <v>10</v>
      </c>
      <c r="B21" s="175" t="s">
        <v>0</v>
      </c>
      <c r="C21" s="63" t="s">
        <v>30</v>
      </c>
      <c r="D21" s="175" t="s">
        <v>1</v>
      </c>
      <c r="E21" s="175"/>
      <c r="F21" s="4"/>
      <c r="G21" s="175" t="s">
        <v>0</v>
      </c>
      <c r="H21" s="63" t="s">
        <v>30</v>
      </c>
      <c r="I21" s="175" t="s">
        <v>1</v>
      </c>
      <c r="J21" s="4"/>
      <c r="K21" s="63" t="s">
        <v>7</v>
      </c>
      <c r="L21" s="69" t="s">
        <v>8</v>
      </c>
    </row>
    <row r="22" spans="1:12" ht="18.75" x14ac:dyDescent="0.4">
      <c r="A22" s="42">
        <v>1</v>
      </c>
      <c r="B22" s="80" t="s">
        <v>41</v>
      </c>
      <c r="C22" s="81">
        <v>7.61</v>
      </c>
      <c r="D22" s="77">
        <v>10</v>
      </c>
      <c r="E22" s="17"/>
      <c r="F22" s="70"/>
      <c r="G22" s="80" t="s">
        <v>41</v>
      </c>
      <c r="H22" s="29">
        <v>8.06</v>
      </c>
      <c r="I22" s="23">
        <v>8.5</v>
      </c>
      <c r="J22" s="23"/>
      <c r="K22" s="30">
        <f t="shared" ref="K22:L26" si="1">SUM(C22,H22)</f>
        <v>15.670000000000002</v>
      </c>
      <c r="L22" s="44">
        <f t="shared" si="1"/>
        <v>18.5</v>
      </c>
    </row>
    <row r="23" spans="1:12" ht="18.75" x14ac:dyDescent="0.4">
      <c r="A23" s="42">
        <v>2</v>
      </c>
      <c r="B23" s="78" t="s">
        <v>150</v>
      </c>
      <c r="C23" s="81">
        <v>8.52</v>
      </c>
      <c r="D23" s="77">
        <v>8</v>
      </c>
      <c r="E23" s="17"/>
      <c r="F23" s="70"/>
      <c r="G23" s="78" t="s">
        <v>150</v>
      </c>
      <c r="H23" s="29">
        <v>8.06</v>
      </c>
      <c r="I23" s="23">
        <v>8.5</v>
      </c>
      <c r="J23" s="27"/>
      <c r="K23" s="33">
        <f t="shared" si="1"/>
        <v>16.579999999999998</v>
      </c>
      <c r="L23" s="45">
        <f t="shared" si="1"/>
        <v>16.5</v>
      </c>
    </row>
    <row r="24" spans="1:12" ht="18.75" x14ac:dyDescent="0.4">
      <c r="A24" s="42">
        <v>3</v>
      </c>
      <c r="B24" s="78" t="s">
        <v>42</v>
      </c>
      <c r="C24" s="81">
        <v>9.32</v>
      </c>
      <c r="D24" s="77">
        <v>6</v>
      </c>
      <c r="E24" s="17"/>
      <c r="F24" s="70"/>
      <c r="G24" s="78" t="s">
        <v>42</v>
      </c>
      <c r="H24" s="29">
        <v>8.0299999999999994</v>
      </c>
      <c r="I24" s="23">
        <v>10</v>
      </c>
      <c r="J24" s="27"/>
      <c r="K24" s="33">
        <f t="shared" si="1"/>
        <v>17.350000000000001</v>
      </c>
      <c r="L24" s="45">
        <f t="shared" si="1"/>
        <v>16</v>
      </c>
    </row>
    <row r="25" spans="1:12" ht="18.75" x14ac:dyDescent="0.4">
      <c r="A25" s="42">
        <v>4</v>
      </c>
      <c r="B25" s="26" t="s">
        <v>29</v>
      </c>
      <c r="C25" s="29">
        <v>8.42</v>
      </c>
      <c r="D25" s="77">
        <v>9</v>
      </c>
      <c r="E25" s="11"/>
      <c r="F25" s="70"/>
      <c r="G25" s="26" t="s">
        <v>29</v>
      </c>
      <c r="H25" s="29">
        <v>9.2899999999999991</v>
      </c>
      <c r="I25" s="23">
        <v>7</v>
      </c>
      <c r="J25" s="27"/>
      <c r="K25" s="33">
        <f t="shared" si="1"/>
        <v>17.71</v>
      </c>
      <c r="L25" s="45">
        <f t="shared" si="1"/>
        <v>16</v>
      </c>
    </row>
    <row r="26" spans="1:12" ht="19.5" thickBot="1" x14ac:dyDescent="0.45">
      <c r="A26" s="46">
        <v>5</v>
      </c>
      <c r="B26" s="82" t="s">
        <v>44</v>
      </c>
      <c r="C26" s="83">
        <v>8.9600000000000009</v>
      </c>
      <c r="D26" s="76">
        <v>7</v>
      </c>
      <c r="E26" s="76"/>
      <c r="F26" s="72"/>
      <c r="G26" s="82" t="s">
        <v>44</v>
      </c>
      <c r="H26" s="53">
        <v>9.61</v>
      </c>
      <c r="I26" s="48">
        <v>5</v>
      </c>
      <c r="J26" s="49"/>
      <c r="K26" s="61">
        <f t="shared" si="1"/>
        <v>18.57</v>
      </c>
      <c r="L26" s="52">
        <f t="shared" si="1"/>
        <v>12</v>
      </c>
    </row>
    <row r="27" spans="1:12" ht="18.75" x14ac:dyDescent="0.4">
      <c r="A27" s="38"/>
      <c r="B27" s="39" t="s">
        <v>33</v>
      </c>
      <c r="C27" s="40"/>
      <c r="D27" s="40"/>
      <c r="E27" s="40"/>
      <c r="F27" s="40"/>
      <c r="G27" s="40"/>
      <c r="H27" s="40"/>
      <c r="I27" s="40"/>
      <c r="J27" s="40"/>
      <c r="K27" s="40"/>
      <c r="L27" s="64"/>
    </row>
    <row r="28" spans="1:12" x14ac:dyDescent="0.3">
      <c r="A28" s="65"/>
      <c r="B28" s="66" t="s">
        <v>4</v>
      </c>
      <c r="C28" s="71"/>
      <c r="D28" s="66"/>
      <c r="E28" s="67"/>
      <c r="F28" s="66" t="s">
        <v>5</v>
      </c>
      <c r="G28" s="71"/>
      <c r="H28" s="66"/>
      <c r="I28" s="67"/>
      <c r="J28" s="67"/>
      <c r="K28" s="67"/>
      <c r="L28" s="68"/>
    </row>
    <row r="29" spans="1:12" ht="34.5" x14ac:dyDescent="0.4">
      <c r="A29" s="42" t="s">
        <v>10</v>
      </c>
      <c r="B29" s="175" t="s">
        <v>0</v>
      </c>
      <c r="C29" s="63" t="s">
        <v>30</v>
      </c>
      <c r="D29" s="175" t="s">
        <v>1</v>
      </c>
      <c r="E29" s="175"/>
      <c r="F29" s="4"/>
      <c r="G29" s="175" t="s">
        <v>0</v>
      </c>
      <c r="H29" s="63" t="s">
        <v>30</v>
      </c>
      <c r="I29" s="175" t="s">
        <v>1</v>
      </c>
      <c r="J29" s="4"/>
      <c r="K29" s="63" t="s">
        <v>7</v>
      </c>
      <c r="L29" s="69" t="s">
        <v>8</v>
      </c>
    </row>
    <row r="30" spans="1:12" ht="18.75" x14ac:dyDescent="0.4">
      <c r="A30" s="42">
        <v>1</v>
      </c>
      <c r="B30" s="22" t="s">
        <v>60</v>
      </c>
      <c r="C30" s="29">
        <v>5.41</v>
      </c>
      <c r="D30" s="23">
        <v>10</v>
      </c>
      <c r="E30" s="11"/>
      <c r="F30" s="70"/>
      <c r="G30" s="22" t="s">
        <v>60</v>
      </c>
      <c r="H30" s="29">
        <v>5.16</v>
      </c>
      <c r="I30" s="23">
        <v>10</v>
      </c>
      <c r="J30" s="23"/>
      <c r="K30" s="30">
        <f t="shared" ref="K30:L34" si="2">SUM(C30,H30)</f>
        <v>10.57</v>
      </c>
      <c r="L30" s="44">
        <f t="shared" si="2"/>
        <v>20</v>
      </c>
    </row>
    <row r="31" spans="1:12" ht="18.75" x14ac:dyDescent="0.4">
      <c r="A31" s="42">
        <v>2</v>
      </c>
      <c r="B31" s="26" t="s">
        <v>46</v>
      </c>
      <c r="C31" s="29">
        <v>27.13</v>
      </c>
      <c r="D31" s="23">
        <v>7</v>
      </c>
      <c r="E31" s="11"/>
      <c r="F31" s="36"/>
      <c r="G31" s="26" t="s">
        <v>46</v>
      </c>
      <c r="H31" s="29">
        <v>18.149999999999999</v>
      </c>
      <c r="I31" s="23">
        <v>7</v>
      </c>
      <c r="J31" s="27"/>
      <c r="K31" s="33">
        <f t="shared" si="2"/>
        <v>45.28</v>
      </c>
      <c r="L31" s="45">
        <f t="shared" si="2"/>
        <v>14</v>
      </c>
    </row>
    <row r="32" spans="1:12" ht="18.75" x14ac:dyDescent="0.4">
      <c r="A32" s="42">
        <v>3</v>
      </c>
      <c r="B32" s="26" t="s">
        <v>96</v>
      </c>
      <c r="C32" s="29">
        <v>120</v>
      </c>
      <c r="D32" s="23"/>
      <c r="E32" s="11"/>
      <c r="F32" s="36"/>
      <c r="G32" s="26" t="s">
        <v>96</v>
      </c>
      <c r="H32" s="29">
        <v>6.38</v>
      </c>
      <c r="I32" s="23">
        <v>9</v>
      </c>
      <c r="J32" s="27"/>
      <c r="K32" s="33">
        <f t="shared" si="2"/>
        <v>126.38</v>
      </c>
      <c r="L32" s="45">
        <f t="shared" si="2"/>
        <v>9</v>
      </c>
    </row>
    <row r="33" spans="1:12" ht="18.75" x14ac:dyDescent="0.4">
      <c r="A33" s="42">
        <v>4</v>
      </c>
      <c r="B33" s="26" t="s">
        <v>45</v>
      </c>
      <c r="C33" s="29">
        <v>7.55</v>
      </c>
      <c r="D33" s="23">
        <v>9</v>
      </c>
      <c r="E33" s="11"/>
      <c r="F33" s="36"/>
      <c r="G33" s="26" t="s">
        <v>45</v>
      </c>
      <c r="H33" s="29">
        <v>120</v>
      </c>
      <c r="I33" s="23"/>
      <c r="J33" s="27"/>
      <c r="K33" s="33">
        <f t="shared" si="2"/>
        <v>127.55</v>
      </c>
      <c r="L33" s="45">
        <f t="shared" si="2"/>
        <v>9</v>
      </c>
    </row>
    <row r="34" spans="1:12" ht="19.5" thickBot="1" x14ac:dyDescent="0.45">
      <c r="A34" s="46">
        <v>5</v>
      </c>
      <c r="B34" s="47" t="s">
        <v>151</v>
      </c>
      <c r="C34" s="53">
        <v>120</v>
      </c>
      <c r="D34" s="48"/>
      <c r="E34" s="48"/>
      <c r="F34" s="60"/>
      <c r="G34" s="47" t="s">
        <v>151</v>
      </c>
      <c r="H34" s="53">
        <v>14.47</v>
      </c>
      <c r="I34" s="48">
        <v>8</v>
      </c>
      <c r="J34" s="49"/>
      <c r="K34" s="61">
        <f t="shared" si="2"/>
        <v>134.47</v>
      </c>
      <c r="L34" s="52">
        <f t="shared" si="2"/>
        <v>8</v>
      </c>
    </row>
    <row r="35" spans="1:12" ht="19.5" thickBot="1" x14ac:dyDescent="0.45">
      <c r="A35" s="172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4"/>
    </row>
    <row r="36" spans="1:12" ht="18.75" x14ac:dyDescent="0.4">
      <c r="A36" s="38"/>
      <c r="B36" s="39" t="s">
        <v>14</v>
      </c>
      <c r="C36" s="40"/>
      <c r="D36" s="40"/>
      <c r="E36" s="40"/>
      <c r="F36" s="40"/>
      <c r="G36" s="40"/>
      <c r="H36" s="40"/>
      <c r="I36" s="40"/>
      <c r="J36" s="40"/>
      <c r="K36" s="40"/>
      <c r="L36" s="64"/>
    </row>
    <row r="37" spans="1:12" x14ac:dyDescent="0.3">
      <c r="A37" s="65"/>
      <c r="B37" s="66" t="s">
        <v>4</v>
      </c>
      <c r="C37" s="71"/>
      <c r="D37" s="66"/>
      <c r="E37" s="67"/>
      <c r="F37" s="66" t="s">
        <v>5</v>
      </c>
      <c r="G37" s="71"/>
      <c r="H37" s="66"/>
      <c r="I37" s="67"/>
      <c r="J37" s="67"/>
      <c r="K37" s="67"/>
      <c r="L37" s="68"/>
    </row>
    <row r="38" spans="1:12" ht="34.5" x14ac:dyDescent="0.4">
      <c r="A38" s="42" t="s">
        <v>10</v>
      </c>
      <c r="B38" s="175" t="s">
        <v>0</v>
      </c>
      <c r="C38" s="63" t="s">
        <v>6</v>
      </c>
      <c r="D38" s="175" t="s">
        <v>1</v>
      </c>
      <c r="E38" s="175"/>
      <c r="F38" s="4"/>
      <c r="G38" s="175" t="s">
        <v>0</v>
      </c>
      <c r="H38" s="63" t="s">
        <v>6</v>
      </c>
      <c r="I38" s="175" t="s">
        <v>1</v>
      </c>
      <c r="J38" s="4"/>
      <c r="K38" s="63" t="s">
        <v>7</v>
      </c>
      <c r="L38" s="69" t="s">
        <v>8</v>
      </c>
    </row>
    <row r="39" spans="1:12" ht="18.75" x14ac:dyDescent="0.4">
      <c r="A39" s="42">
        <v>1</v>
      </c>
      <c r="B39" s="80" t="s">
        <v>113</v>
      </c>
      <c r="C39" s="81">
        <v>2.79</v>
      </c>
      <c r="D39" s="77">
        <v>10</v>
      </c>
      <c r="E39" s="17"/>
      <c r="F39" s="70"/>
      <c r="G39" s="80" t="s">
        <v>113</v>
      </c>
      <c r="H39" s="81">
        <v>3.85</v>
      </c>
      <c r="I39" s="77">
        <v>3</v>
      </c>
      <c r="J39" s="23"/>
      <c r="K39" s="30">
        <f t="shared" ref="K39:L43" si="3">SUM(C39,H39)</f>
        <v>6.6400000000000006</v>
      </c>
      <c r="L39" s="44">
        <f t="shared" si="3"/>
        <v>13</v>
      </c>
    </row>
    <row r="40" spans="1:12" ht="18.75" x14ac:dyDescent="0.4">
      <c r="A40" s="42">
        <v>2</v>
      </c>
      <c r="B40" s="78" t="s">
        <v>42</v>
      </c>
      <c r="C40" s="81">
        <v>4.97</v>
      </c>
      <c r="D40" s="77">
        <v>8</v>
      </c>
      <c r="E40" s="17"/>
      <c r="F40" s="70"/>
      <c r="G40" s="78" t="s">
        <v>42</v>
      </c>
      <c r="H40" s="81">
        <v>4.05</v>
      </c>
      <c r="I40" s="77"/>
      <c r="J40" s="27"/>
      <c r="K40" s="33">
        <f t="shared" si="3"/>
        <v>9.02</v>
      </c>
      <c r="L40" s="45">
        <f t="shared" si="3"/>
        <v>8</v>
      </c>
    </row>
    <row r="41" spans="1:12" ht="18.75" x14ac:dyDescent="0.4">
      <c r="A41" s="42">
        <v>3</v>
      </c>
      <c r="B41" s="78" t="s">
        <v>133</v>
      </c>
      <c r="C41" s="81">
        <v>6.28</v>
      </c>
      <c r="D41" s="77">
        <v>6</v>
      </c>
      <c r="E41" s="17"/>
      <c r="F41" s="70"/>
      <c r="G41" s="78" t="s">
        <v>133</v>
      </c>
      <c r="H41" s="81">
        <v>3.69</v>
      </c>
      <c r="I41" s="77">
        <v>4</v>
      </c>
      <c r="J41" s="27"/>
      <c r="K41" s="33">
        <f t="shared" si="3"/>
        <v>9.9700000000000006</v>
      </c>
      <c r="L41" s="45">
        <f t="shared" si="3"/>
        <v>10</v>
      </c>
    </row>
    <row r="42" spans="1:12" ht="18.75" x14ac:dyDescent="0.4">
      <c r="A42" s="42">
        <v>4</v>
      </c>
      <c r="B42" s="78" t="s">
        <v>87</v>
      </c>
      <c r="C42" s="81">
        <v>14.17</v>
      </c>
      <c r="D42" s="77">
        <v>2</v>
      </c>
      <c r="E42" s="17"/>
      <c r="F42" s="70"/>
      <c r="G42" s="78" t="s">
        <v>87</v>
      </c>
      <c r="H42" s="81">
        <v>3.89</v>
      </c>
      <c r="I42" s="77">
        <v>2</v>
      </c>
      <c r="J42" s="27"/>
      <c r="K42" s="33">
        <f t="shared" si="3"/>
        <v>18.059999999999999</v>
      </c>
      <c r="L42" s="45">
        <f t="shared" si="3"/>
        <v>4</v>
      </c>
    </row>
    <row r="43" spans="1:12" ht="19.5" thickBot="1" x14ac:dyDescent="0.45">
      <c r="A43" s="46">
        <v>5</v>
      </c>
      <c r="B43" s="82" t="s">
        <v>86</v>
      </c>
      <c r="C43" s="83">
        <v>14.84</v>
      </c>
      <c r="D43" s="76">
        <v>1</v>
      </c>
      <c r="E43" s="76"/>
      <c r="F43" s="72"/>
      <c r="G43" s="82" t="s">
        <v>86</v>
      </c>
      <c r="H43" s="83">
        <v>4.04</v>
      </c>
      <c r="I43" s="76">
        <v>1</v>
      </c>
      <c r="J43" s="49"/>
      <c r="K43" s="61">
        <f t="shared" si="3"/>
        <v>18.88</v>
      </c>
      <c r="L43" s="52">
        <f t="shared" si="3"/>
        <v>2</v>
      </c>
    </row>
    <row r="44" spans="1:12" ht="19.5" thickBot="1" x14ac:dyDescent="0.45">
      <c r="A44" s="172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4"/>
    </row>
    <row r="45" spans="1:12" ht="18.75" x14ac:dyDescent="0.4">
      <c r="A45" s="38"/>
      <c r="B45" s="39" t="s">
        <v>34</v>
      </c>
      <c r="C45" s="40"/>
      <c r="D45" s="40"/>
      <c r="E45" s="40"/>
      <c r="F45" s="40"/>
      <c r="G45" s="40"/>
      <c r="H45" s="40"/>
      <c r="I45" s="40"/>
      <c r="J45" s="40"/>
      <c r="K45" s="40"/>
      <c r="L45" s="64"/>
    </row>
    <row r="46" spans="1:12" x14ac:dyDescent="0.3">
      <c r="A46" s="65"/>
      <c r="B46" s="66" t="s">
        <v>4</v>
      </c>
      <c r="C46" s="71"/>
      <c r="D46" s="66"/>
      <c r="E46" s="67"/>
      <c r="F46" s="66" t="s">
        <v>5</v>
      </c>
      <c r="G46" s="71"/>
      <c r="H46" s="66"/>
      <c r="I46" s="67"/>
      <c r="J46" s="67"/>
      <c r="K46" s="67"/>
      <c r="L46" s="68"/>
    </row>
    <row r="47" spans="1:12" ht="34.5" x14ac:dyDescent="0.4">
      <c r="A47" s="42" t="s">
        <v>10</v>
      </c>
      <c r="B47" s="175" t="s">
        <v>0</v>
      </c>
      <c r="C47" s="63" t="s">
        <v>30</v>
      </c>
      <c r="D47" s="175" t="s">
        <v>1</v>
      </c>
      <c r="E47" s="175"/>
      <c r="F47" s="4"/>
      <c r="G47" s="175" t="s">
        <v>0</v>
      </c>
      <c r="H47" s="63" t="s">
        <v>30</v>
      </c>
      <c r="I47" s="175" t="s">
        <v>1</v>
      </c>
      <c r="J47" s="4"/>
      <c r="K47" s="63" t="s">
        <v>7</v>
      </c>
      <c r="L47" s="69" t="s">
        <v>8</v>
      </c>
    </row>
    <row r="48" spans="1:12" ht="18.75" x14ac:dyDescent="0.4">
      <c r="A48" s="42">
        <v>1</v>
      </c>
      <c r="B48" s="22" t="s">
        <v>60</v>
      </c>
      <c r="C48" s="29">
        <v>10.19</v>
      </c>
      <c r="D48" s="23">
        <v>7</v>
      </c>
      <c r="E48" s="11"/>
      <c r="F48" s="70"/>
      <c r="G48" s="22" t="s">
        <v>60</v>
      </c>
      <c r="H48" s="29">
        <v>14.46</v>
      </c>
      <c r="I48" s="23">
        <v>3</v>
      </c>
      <c r="J48" s="23"/>
      <c r="K48" s="30">
        <f t="shared" ref="K48:L52" si="4">SUM(C48,H48)</f>
        <v>24.65</v>
      </c>
      <c r="L48" s="44">
        <f t="shared" si="4"/>
        <v>10</v>
      </c>
    </row>
    <row r="49" spans="1:12" ht="18.75" x14ac:dyDescent="0.4">
      <c r="A49" s="42">
        <v>2</v>
      </c>
      <c r="B49" s="22" t="s">
        <v>152</v>
      </c>
      <c r="C49" s="29">
        <v>13.86</v>
      </c>
      <c r="D49" s="23">
        <v>4</v>
      </c>
      <c r="E49" s="11"/>
      <c r="F49" s="70"/>
      <c r="G49" s="22" t="s">
        <v>152</v>
      </c>
      <c r="H49" s="29">
        <v>11.24</v>
      </c>
      <c r="I49" s="23">
        <v>10</v>
      </c>
      <c r="J49" s="23"/>
      <c r="K49" s="30">
        <f t="shared" si="4"/>
        <v>25.1</v>
      </c>
      <c r="L49" s="44">
        <f t="shared" si="4"/>
        <v>14</v>
      </c>
    </row>
    <row r="50" spans="1:12" ht="18.75" x14ac:dyDescent="0.4">
      <c r="A50" s="42">
        <v>3</v>
      </c>
      <c r="B50" s="22" t="s">
        <v>96</v>
      </c>
      <c r="C50" s="29">
        <v>9.84</v>
      </c>
      <c r="D50" s="23">
        <v>9</v>
      </c>
      <c r="E50" s="11"/>
      <c r="F50" s="36"/>
      <c r="G50" s="22" t="s">
        <v>96</v>
      </c>
      <c r="H50" s="29">
        <v>15.53</v>
      </c>
      <c r="I50" s="23">
        <v>2</v>
      </c>
      <c r="J50" s="23"/>
      <c r="K50" s="30">
        <f t="shared" si="4"/>
        <v>25.369999999999997</v>
      </c>
      <c r="L50" s="44">
        <f t="shared" si="4"/>
        <v>11</v>
      </c>
    </row>
    <row r="51" spans="1:12" ht="18.75" x14ac:dyDescent="0.4">
      <c r="A51" s="42">
        <v>4</v>
      </c>
      <c r="B51" s="22" t="s">
        <v>153</v>
      </c>
      <c r="C51" s="29">
        <v>13.87</v>
      </c>
      <c r="D51" s="23">
        <v>3</v>
      </c>
      <c r="E51" s="11"/>
      <c r="F51" s="70"/>
      <c r="G51" s="22" t="s">
        <v>153</v>
      </c>
      <c r="H51" s="29">
        <v>11.65</v>
      </c>
      <c r="I51" s="23">
        <v>8</v>
      </c>
      <c r="J51" s="23"/>
      <c r="K51" s="30">
        <f t="shared" si="4"/>
        <v>25.52</v>
      </c>
      <c r="L51" s="44">
        <f t="shared" si="4"/>
        <v>11</v>
      </c>
    </row>
    <row r="52" spans="1:12" ht="19.5" thickBot="1" x14ac:dyDescent="0.45">
      <c r="A52" s="46">
        <v>5</v>
      </c>
      <c r="B52" s="50" t="s">
        <v>134</v>
      </c>
      <c r="C52" s="53">
        <v>13.81</v>
      </c>
      <c r="D52" s="48">
        <v>5</v>
      </c>
      <c r="E52" s="48"/>
      <c r="F52" s="72"/>
      <c r="G52" s="50" t="s">
        <v>134</v>
      </c>
      <c r="H52" s="53">
        <v>12.61</v>
      </c>
      <c r="I52" s="48">
        <v>6</v>
      </c>
      <c r="J52" s="48"/>
      <c r="K52" s="54">
        <f t="shared" si="4"/>
        <v>26.42</v>
      </c>
      <c r="L52" s="59">
        <f t="shared" si="4"/>
        <v>11</v>
      </c>
    </row>
    <row r="53" spans="1:12" ht="19.5" thickBot="1" x14ac:dyDescent="0.45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5"/>
    </row>
    <row r="54" spans="1:12" ht="18.75" x14ac:dyDescent="0.4">
      <c r="A54" s="38"/>
      <c r="B54" s="39" t="s">
        <v>13</v>
      </c>
      <c r="C54" s="40"/>
      <c r="D54" s="40"/>
      <c r="E54" s="40"/>
      <c r="F54" s="40"/>
      <c r="G54" s="40"/>
      <c r="H54" s="40"/>
      <c r="I54" s="40"/>
      <c r="J54" s="40"/>
      <c r="K54" s="40"/>
      <c r="L54" s="64"/>
    </row>
    <row r="55" spans="1:12" x14ac:dyDescent="0.3">
      <c r="A55" s="65"/>
      <c r="B55" s="66" t="s">
        <v>4</v>
      </c>
      <c r="C55" s="71"/>
      <c r="D55" s="66"/>
      <c r="E55" s="67"/>
      <c r="F55" s="66" t="s">
        <v>5</v>
      </c>
      <c r="G55" s="71"/>
      <c r="H55" s="66"/>
      <c r="I55" s="67"/>
      <c r="J55" s="67"/>
      <c r="K55" s="67"/>
      <c r="L55" s="68"/>
    </row>
    <row r="56" spans="1:12" ht="34.5" x14ac:dyDescent="0.4">
      <c r="A56" s="42" t="s">
        <v>10</v>
      </c>
      <c r="B56" s="179" t="s">
        <v>0</v>
      </c>
      <c r="C56" s="63" t="s">
        <v>30</v>
      </c>
      <c r="D56" s="179" t="s">
        <v>1</v>
      </c>
      <c r="E56" s="179"/>
      <c r="F56" s="4"/>
      <c r="G56" s="179" t="s">
        <v>0</v>
      </c>
      <c r="H56" s="63" t="s">
        <v>30</v>
      </c>
      <c r="I56" s="179" t="s">
        <v>1</v>
      </c>
      <c r="J56" s="4"/>
      <c r="K56" s="63" t="s">
        <v>7</v>
      </c>
      <c r="L56" s="69" t="s">
        <v>8</v>
      </c>
    </row>
    <row r="57" spans="1:12" ht="18.75" x14ac:dyDescent="0.4">
      <c r="A57" s="42">
        <v>1</v>
      </c>
      <c r="B57" s="22" t="s">
        <v>118</v>
      </c>
      <c r="C57" s="31">
        <v>16.686</v>
      </c>
      <c r="D57" s="23">
        <v>10</v>
      </c>
      <c r="E57" s="11"/>
      <c r="F57" s="36"/>
      <c r="G57" s="22" t="s">
        <v>118</v>
      </c>
      <c r="H57" s="31">
        <v>16.431999999999999</v>
      </c>
      <c r="I57" s="23">
        <v>10</v>
      </c>
      <c r="J57" s="23"/>
      <c r="K57" s="32">
        <f t="shared" ref="K57:L61" si="5">SUM(C57,H57)</f>
        <v>33.117999999999995</v>
      </c>
      <c r="L57" s="44">
        <f t="shared" si="5"/>
        <v>20</v>
      </c>
    </row>
    <row r="58" spans="1:12" ht="18.75" x14ac:dyDescent="0.4">
      <c r="A58" s="42">
        <v>2</v>
      </c>
      <c r="B58" s="22" t="s">
        <v>43</v>
      </c>
      <c r="C58" s="31">
        <v>16.744</v>
      </c>
      <c r="D58" s="23">
        <v>9</v>
      </c>
      <c r="E58" s="11"/>
      <c r="F58" s="70"/>
      <c r="G58" s="22" t="s">
        <v>43</v>
      </c>
      <c r="H58" s="31">
        <v>16.683</v>
      </c>
      <c r="I58" s="23">
        <v>8</v>
      </c>
      <c r="J58" s="23"/>
      <c r="K58" s="32">
        <f t="shared" si="5"/>
        <v>33.427</v>
      </c>
      <c r="L58" s="44">
        <f t="shared" si="5"/>
        <v>17</v>
      </c>
    </row>
    <row r="59" spans="1:12" ht="18.75" x14ac:dyDescent="0.4">
      <c r="A59" s="42">
        <v>3</v>
      </c>
      <c r="B59" s="22" t="s">
        <v>154</v>
      </c>
      <c r="C59" s="31">
        <v>17.265000000000001</v>
      </c>
      <c r="D59" s="23">
        <v>4</v>
      </c>
      <c r="E59" s="11"/>
      <c r="F59" s="70"/>
      <c r="G59" s="22" t="s">
        <v>154</v>
      </c>
      <c r="H59" s="31">
        <v>16.632000000000001</v>
      </c>
      <c r="I59" s="23">
        <v>9</v>
      </c>
      <c r="J59" s="23"/>
      <c r="K59" s="32">
        <f t="shared" si="5"/>
        <v>33.897000000000006</v>
      </c>
      <c r="L59" s="44">
        <f t="shared" si="5"/>
        <v>13</v>
      </c>
    </row>
    <row r="60" spans="1:12" ht="18.75" x14ac:dyDescent="0.4">
      <c r="A60" s="42">
        <v>4</v>
      </c>
      <c r="B60" s="22" t="s">
        <v>44</v>
      </c>
      <c r="C60" s="31">
        <v>17.056999999999999</v>
      </c>
      <c r="D60" s="23">
        <v>7</v>
      </c>
      <c r="E60" s="11"/>
      <c r="F60" s="70"/>
      <c r="G60" s="22" t="s">
        <v>44</v>
      </c>
      <c r="H60" s="31">
        <v>17.012</v>
      </c>
      <c r="I60" s="23">
        <v>4</v>
      </c>
      <c r="J60" s="23"/>
      <c r="K60" s="32">
        <f t="shared" si="5"/>
        <v>34.069000000000003</v>
      </c>
      <c r="L60" s="44">
        <f t="shared" si="5"/>
        <v>11</v>
      </c>
    </row>
    <row r="61" spans="1:12" ht="19.5" thickBot="1" x14ac:dyDescent="0.45">
      <c r="A61" s="46">
        <v>5</v>
      </c>
      <c r="B61" s="50" t="s">
        <v>155</v>
      </c>
      <c r="C61" s="56">
        <v>17.073</v>
      </c>
      <c r="D61" s="48">
        <v>6</v>
      </c>
      <c r="E61" s="48"/>
      <c r="F61" s="72"/>
      <c r="G61" s="50" t="s">
        <v>155</v>
      </c>
      <c r="H61" s="56">
        <v>17.079999999999998</v>
      </c>
      <c r="I61" s="48">
        <v>2</v>
      </c>
      <c r="J61" s="48"/>
      <c r="K61" s="57">
        <f t="shared" si="5"/>
        <v>34.152999999999999</v>
      </c>
      <c r="L61" s="59">
        <f t="shared" si="5"/>
        <v>8</v>
      </c>
    </row>
    <row r="62" spans="1:12" ht="19.5" thickBot="1" x14ac:dyDescent="0.45">
      <c r="A62" s="172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4"/>
    </row>
    <row r="63" spans="1:12" ht="18.75" x14ac:dyDescent="0.4">
      <c r="A63" s="38"/>
      <c r="B63" s="39" t="s">
        <v>16</v>
      </c>
      <c r="C63" s="40"/>
      <c r="D63" s="40"/>
      <c r="E63" s="40"/>
      <c r="F63" s="40"/>
      <c r="G63" s="40"/>
      <c r="H63" s="40"/>
      <c r="I63" s="40"/>
      <c r="J63" s="40"/>
      <c r="K63" s="40"/>
      <c r="L63" s="64"/>
    </row>
    <row r="64" spans="1:12" x14ac:dyDescent="0.3">
      <c r="A64" s="65"/>
      <c r="B64" s="66" t="s">
        <v>4</v>
      </c>
      <c r="C64" s="71"/>
      <c r="D64" s="66"/>
      <c r="E64" s="67"/>
      <c r="F64" s="66" t="s">
        <v>5</v>
      </c>
      <c r="G64" s="71"/>
      <c r="H64" s="66"/>
      <c r="I64" s="67"/>
      <c r="J64" s="67"/>
      <c r="K64" s="67"/>
      <c r="L64" s="68"/>
    </row>
    <row r="65" spans="1:12" ht="34.5" x14ac:dyDescent="0.4">
      <c r="A65" s="42" t="s">
        <v>10</v>
      </c>
      <c r="B65" s="179" t="s">
        <v>0</v>
      </c>
      <c r="C65" s="63" t="s">
        <v>30</v>
      </c>
      <c r="D65" s="179" t="s">
        <v>1</v>
      </c>
      <c r="E65" s="179"/>
      <c r="F65" s="4"/>
      <c r="G65" s="179" t="s">
        <v>0</v>
      </c>
      <c r="H65" s="63" t="s">
        <v>30</v>
      </c>
      <c r="I65" s="179" t="s">
        <v>1</v>
      </c>
      <c r="J65" s="4"/>
      <c r="K65" s="63" t="s">
        <v>7</v>
      </c>
      <c r="L65" s="69" t="s">
        <v>8</v>
      </c>
    </row>
    <row r="66" spans="1:12" ht="18.75" x14ac:dyDescent="0.4">
      <c r="A66" s="42">
        <v>1</v>
      </c>
      <c r="B66" s="22" t="s">
        <v>29</v>
      </c>
      <c r="C66" s="29">
        <v>7.51</v>
      </c>
      <c r="D66" s="23">
        <v>10</v>
      </c>
      <c r="E66" s="11"/>
      <c r="F66" s="36"/>
      <c r="G66" s="22" t="s">
        <v>29</v>
      </c>
      <c r="H66" s="29">
        <v>13.21</v>
      </c>
      <c r="I66" s="23">
        <v>7</v>
      </c>
      <c r="J66" s="23"/>
      <c r="K66" s="30">
        <f t="shared" ref="K66:L70" si="6">SUM(C66,H66)</f>
        <v>20.72</v>
      </c>
      <c r="L66" s="44">
        <f t="shared" si="6"/>
        <v>17</v>
      </c>
    </row>
    <row r="67" spans="1:12" ht="18.75" x14ac:dyDescent="0.4">
      <c r="A67" s="42">
        <v>2</v>
      </c>
      <c r="B67" s="26" t="s">
        <v>156</v>
      </c>
      <c r="C67" s="29">
        <v>27.74</v>
      </c>
      <c r="D67" s="23">
        <v>3</v>
      </c>
      <c r="E67" s="11"/>
      <c r="F67" s="70"/>
      <c r="G67" s="26" t="s">
        <v>156</v>
      </c>
      <c r="H67" s="29">
        <v>8.24</v>
      </c>
      <c r="I67" s="23">
        <v>10</v>
      </c>
      <c r="J67" s="27"/>
      <c r="K67" s="30">
        <f t="shared" si="6"/>
        <v>35.979999999999997</v>
      </c>
      <c r="L67" s="44">
        <f t="shared" si="6"/>
        <v>13</v>
      </c>
    </row>
    <row r="68" spans="1:12" ht="18.75" x14ac:dyDescent="0.4">
      <c r="A68" s="42">
        <v>3</v>
      </c>
      <c r="B68" s="26" t="s">
        <v>80</v>
      </c>
      <c r="C68" s="29">
        <v>26.3</v>
      </c>
      <c r="D68" s="23">
        <v>4</v>
      </c>
      <c r="E68" s="11"/>
      <c r="F68" s="70"/>
      <c r="G68" s="26" t="s">
        <v>80</v>
      </c>
      <c r="H68" s="29">
        <v>18.809999999999999</v>
      </c>
      <c r="I68" s="23">
        <v>5</v>
      </c>
      <c r="J68" s="27"/>
      <c r="K68" s="30">
        <f t="shared" si="6"/>
        <v>45.11</v>
      </c>
      <c r="L68" s="44">
        <f t="shared" si="6"/>
        <v>9</v>
      </c>
    </row>
    <row r="69" spans="1:12" ht="18.75" x14ac:dyDescent="0.4">
      <c r="A69" s="42">
        <v>4</v>
      </c>
      <c r="B69" s="26" t="s">
        <v>96</v>
      </c>
      <c r="C69" s="29">
        <v>25.73</v>
      </c>
      <c r="D69" s="23">
        <v>5</v>
      </c>
      <c r="E69" s="11"/>
      <c r="F69" s="36"/>
      <c r="G69" s="26" t="s">
        <v>96</v>
      </c>
      <c r="H69" s="29">
        <v>23.21</v>
      </c>
      <c r="I69" s="23">
        <v>3</v>
      </c>
      <c r="J69" s="27"/>
      <c r="K69" s="30">
        <f t="shared" si="6"/>
        <v>48.94</v>
      </c>
      <c r="L69" s="44">
        <f t="shared" si="6"/>
        <v>8</v>
      </c>
    </row>
    <row r="70" spans="1:12" ht="19.5" thickBot="1" x14ac:dyDescent="0.45">
      <c r="A70" s="46">
        <v>5</v>
      </c>
      <c r="B70" s="47" t="s">
        <v>116</v>
      </c>
      <c r="C70" s="53">
        <v>29.7</v>
      </c>
      <c r="D70" s="48">
        <v>2</v>
      </c>
      <c r="E70" s="48"/>
      <c r="F70" s="60"/>
      <c r="G70" s="47" t="s">
        <v>116</v>
      </c>
      <c r="H70" s="53">
        <v>32.49</v>
      </c>
      <c r="I70" s="48"/>
      <c r="J70" s="49"/>
      <c r="K70" s="54">
        <f t="shared" si="6"/>
        <v>62.19</v>
      </c>
      <c r="L70" s="59">
        <f t="shared" si="6"/>
        <v>2</v>
      </c>
    </row>
    <row r="71" spans="1:12" ht="19.5" thickBot="1" x14ac:dyDescent="0.45">
      <c r="A71" s="172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4"/>
    </row>
    <row r="72" spans="1:12" ht="18.75" x14ac:dyDescent="0.4">
      <c r="A72" s="38"/>
      <c r="B72" s="39" t="s">
        <v>17</v>
      </c>
      <c r="C72" s="40"/>
      <c r="D72" s="40"/>
      <c r="E72" s="40"/>
      <c r="F72" s="40"/>
      <c r="G72" s="40"/>
      <c r="H72" s="40"/>
      <c r="I72" s="40"/>
      <c r="J72" s="40"/>
      <c r="K72" s="40"/>
      <c r="L72" s="41"/>
    </row>
    <row r="73" spans="1:12" x14ac:dyDescent="0.3">
      <c r="A73" s="65"/>
      <c r="B73" s="66" t="s">
        <v>4</v>
      </c>
      <c r="C73" s="71"/>
      <c r="D73" s="66"/>
      <c r="E73" s="67"/>
      <c r="F73" s="66" t="s">
        <v>5</v>
      </c>
      <c r="G73" s="71"/>
      <c r="H73" s="66"/>
      <c r="I73" s="67"/>
      <c r="J73" s="67"/>
      <c r="K73" s="67"/>
      <c r="L73" s="68"/>
    </row>
    <row r="74" spans="1:12" ht="34.5" x14ac:dyDescent="0.4">
      <c r="A74" s="42" t="s">
        <v>10</v>
      </c>
      <c r="B74" s="179" t="s">
        <v>0</v>
      </c>
      <c r="C74" s="63" t="s">
        <v>30</v>
      </c>
      <c r="D74" s="179" t="s">
        <v>1</v>
      </c>
      <c r="E74" s="18"/>
      <c r="F74" s="4"/>
      <c r="G74" s="179" t="s">
        <v>0</v>
      </c>
      <c r="H74" s="63" t="s">
        <v>30</v>
      </c>
      <c r="I74" s="179" t="s">
        <v>1</v>
      </c>
      <c r="J74" s="4"/>
      <c r="K74" s="63" t="s">
        <v>7</v>
      </c>
      <c r="L74" s="69" t="s">
        <v>8</v>
      </c>
    </row>
    <row r="75" spans="1:12" ht="18.75" x14ac:dyDescent="0.4">
      <c r="A75" s="42">
        <v>1</v>
      </c>
      <c r="B75" s="22" t="s">
        <v>60</v>
      </c>
      <c r="C75" s="29">
        <v>7.51</v>
      </c>
      <c r="D75" s="23">
        <v>10</v>
      </c>
      <c r="E75" s="11"/>
      <c r="F75" s="70"/>
      <c r="G75" s="22" t="s">
        <v>60</v>
      </c>
      <c r="H75" s="29">
        <v>13.21</v>
      </c>
      <c r="I75" s="23">
        <v>7</v>
      </c>
      <c r="J75" s="23"/>
      <c r="K75" s="30">
        <f t="shared" ref="K75:L79" si="7">SUM(C75,H75)</f>
        <v>20.72</v>
      </c>
      <c r="L75" s="44">
        <f t="shared" si="7"/>
        <v>17</v>
      </c>
    </row>
    <row r="76" spans="1:12" ht="18.75" x14ac:dyDescent="0.4">
      <c r="A76" s="42">
        <v>2</v>
      </c>
      <c r="B76" s="22" t="s">
        <v>151</v>
      </c>
      <c r="C76" s="29">
        <v>27.74</v>
      </c>
      <c r="D76" s="23">
        <v>3</v>
      </c>
      <c r="E76" s="11"/>
      <c r="F76" s="36"/>
      <c r="G76" s="22" t="s">
        <v>151</v>
      </c>
      <c r="H76" s="29">
        <v>8.24</v>
      </c>
      <c r="I76" s="23">
        <v>10</v>
      </c>
      <c r="J76" s="23"/>
      <c r="K76" s="30">
        <f t="shared" si="7"/>
        <v>35.979999999999997</v>
      </c>
      <c r="L76" s="44">
        <f t="shared" si="7"/>
        <v>13</v>
      </c>
    </row>
    <row r="77" spans="1:12" ht="18.75" x14ac:dyDescent="0.4">
      <c r="A77" s="42">
        <v>3</v>
      </c>
      <c r="B77" s="22" t="s">
        <v>135</v>
      </c>
      <c r="C77" s="29">
        <v>26.3</v>
      </c>
      <c r="D77" s="23">
        <v>4</v>
      </c>
      <c r="E77" s="11"/>
      <c r="F77" s="36"/>
      <c r="G77" s="22" t="s">
        <v>135</v>
      </c>
      <c r="H77" s="29">
        <v>18.809999999999999</v>
      </c>
      <c r="I77" s="23">
        <v>5</v>
      </c>
      <c r="J77" s="23"/>
      <c r="K77" s="30">
        <f t="shared" si="7"/>
        <v>45.11</v>
      </c>
      <c r="L77" s="44">
        <f t="shared" si="7"/>
        <v>9</v>
      </c>
    </row>
    <row r="78" spans="1:12" ht="18.75" x14ac:dyDescent="0.4">
      <c r="A78" s="42">
        <v>4</v>
      </c>
      <c r="B78" s="22" t="s">
        <v>65</v>
      </c>
      <c r="C78" s="29">
        <v>25.73</v>
      </c>
      <c r="D78" s="23">
        <v>5</v>
      </c>
      <c r="E78" s="11"/>
      <c r="F78" s="36"/>
      <c r="G78" s="22" t="s">
        <v>65</v>
      </c>
      <c r="H78" s="29">
        <v>23.21</v>
      </c>
      <c r="I78" s="23">
        <v>3</v>
      </c>
      <c r="J78" s="23"/>
      <c r="K78" s="30">
        <f t="shared" si="7"/>
        <v>48.94</v>
      </c>
      <c r="L78" s="44">
        <f t="shared" si="7"/>
        <v>8</v>
      </c>
    </row>
    <row r="79" spans="1:12" ht="19.5" thickBot="1" x14ac:dyDescent="0.45">
      <c r="A79" s="46">
        <v>5</v>
      </c>
      <c r="B79" s="50" t="s">
        <v>157</v>
      </c>
      <c r="C79" s="53">
        <v>29.7</v>
      </c>
      <c r="D79" s="48">
        <v>2</v>
      </c>
      <c r="E79" s="48"/>
      <c r="F79" s="60"/>
      <c r="G79" s="50" t="s">
        <v>157</v>
      </c>
      <c r="H79" s="53">
        <v>32.49</v>
      </c>
      <c r="I79" s="48"/>
      <c r="J79" s="48"/>
      <c r="K79" s="54">
        <f t="shared" si="7"/>
        <v>62.19</v>
      </c>
      <c r="L79" s="59">
        <f t="shared" si="7"/>
        <v>2</v>
      </c>
    </row>
    <row r="80" spans="1:12" ht="17.25" thickBot="1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8.75" x14ac:dyDescent="0.4">
      <c r="A81" s="38"/>
      <c r="B81" s="39" t="s">
        <v>18</v>
      </c>
      <c r="C81" s="40"/>
      <c r="D81" s="40"/>
      <c r="E81" s="40"/>
      <c r="F81" s="40"/>
      <c r="G81" s="40"/>
      <c r="H81" s="40"/>
      <c r="I81" s="40"/>
      <c r="J81" s="40"/>
      <c r="K81" s="40"/>
      <c r="L81" s="64"/>
    </row>
    <row r="82" spans="1:12" x14ac:dyDescent="0.3">
      <c r="A82" s="65"/>
      <c r="B82" s="66" t="s">
        <v>4</v>
      </c>
      <c r="C82" s="71"/>
      <c r="D82" s="66"/>
      <c r="E82" s="67"/>
      <c r="F82" s="66" t="s">
        <v>5</v>
      </c>
      <c r="G82" s="71"/>
      <c r="H82" s="66"/>
      <c r="I82" s="67"/>
      <c r="J82" s="67"/>
      <c r="K82" s="67"/>
      <c r="L82" s="68"/>
    </row>
    <row r="83" spans="1:12" ht="34.5" x14ac:dyDescent="0.4">
      <c r="A83" s="42" t="s">
        <v>10</v>
      </c>
      <c r="B83" s="179" t="s">
        <v>0</v>
      </c>
      <c r="C83" s="63" t="s">
        <v>30</v>
      </c>
      <c r="D83" s="179" t="s">
        <v>1</v>
      </c>
      <c r="E83" s="179"/>
      <c r="F83" s="4"/>
      <c r="G83" s="179" t="s">
        <v>0</v>
      </c>
      <c r="H83" s="63" t="s">
        <v>30</v>
      </c>
      <c r="I83" s="179" t="s">
        <v>1</v>
      </c>
      <c r="J83" s="4"/>
      <c r="K83" s="63" t="s">
        <v>7</v>
      </c>
      <c r="L83" s="69" t="s">
        <v>8</v>
      </c>
    </row>
    <row r="84" spans="1:12" ht="18.75" x14ac:dyDescent="0.4">
      <c r="A84" s="42">
        <v>1</v>
      </c>
      <c r="B84" s="22" t="s">
        <v>53</v>
      </c>
      <c r="C84" s="31">
        <v>22.498000000000001</v>
      </c>
      <c r="D84" s="77">
        <v>4</v>
      </c>
      <c r="E84" s="11"/>
      <c r="F84" s="70"/>
      <c r="G84" s="22" t="s">
        <v>53</v>
      </c>
      <c r="H84" s="31">
        <v>22.170999999999999</v>
      </c>
      <c r="I84" s="23">
        <v>10</v>
      </c>
      <c r="J84" s="23"/>
      <c r="K84" s="32">
        <f t="shared" ref="K84:L88" si="8">SUM(C84,H84)</f>
        <v>44.668999999999997</v>
      </c>
      <c r="L84" s="44">
        <f t="shared" si="8"/>
        <v>14</v>
      </c>
    </row>
    <row r="85" spans="1:12" ht="18.75" x14ac:dyDescent="0.4">
      <c r="A85" s="42">
        <v>2</v>
      </c>
      <c r="B85" s="78" t="s">
        <v>55</v>
      </c>
      <c r="C85" s="79">
        <v>22.387</v>
      </c>
      <c r="D85" s="77">
        <v>5</v>
      </c>
      <c r="E85" s="17"/>
      <c r="F85" s="70"/>
      <c r="G85" s="78" t="s">
        <v>55</v>
      </c>
      <c r="H85" s="79">
        <v>22.372</v>
      </c>
      <c r="I85" s="23">
        <v>8</v>
      </c>
      <c r="J85" s="27"/>
      <c r="K85" s="34">
        <f t="shared" si="8"/>
        <v>44.759</v>
      </c>
      <c r="L85" s="45">
        <f t="shared" si="8"/>
        <v>13</v>
      </c>
    </row>
    <row r="86" spans="1:12" ht="18.75" x14ac:dyDescent="0.4">
      <c r="A86" s="42">
        <v>3</v>
      </c>
      <c r="B86" s="78" t="s">
        <v>158</v>
      </c>
      <c r="C86" s="79">
        <v>22.55</v>
      </c>
      <c r="D86" s="77">
        <v>3</v>
      </c>
      <c r="E86" s="17"/>
      <c r="F86" s="70"/>
      <c r="G86" s="78" t="s">
        <v>158</v>
      </c>
      <c r="H86" s="79">
        <v>22.975000000000001</v>
      </c>
      <c r="I86" s="23">
        <v>4</v>
      </c>
      <c r="J86" s="27"/>
      <c r="K86" s="34">
        <f t="shared" si="8"/>
        <v>45.525000000000006</v>
      </c>
      <c r="L86" s="45">
        <f t="shared" si="8"/>
        <v>7</v>
      </c>
    </row>
    <row r="87" spans="1:12" ht="18.75" x14ac:dyDescent="0.4">
      <c r="A87" s="42">
        <v>4</v>
      </c>
      <c r="B87" s="78" t="s">
        <v>83</v>
      </c>
      <c r="C87" s="79">
        <v>23.027999999999999</v>
      </c>
      <c r="D87" s="77">
        <v>2</v>
      </c>
      <c r="E87" s="17"/>
      <c r="F87" s="70"/>
      <c r="G87" s="78" t="s">
        <v>83</v>
      </c>
      <c r="H87" s="79">
        <v>22.64</v>
      </c>
      <c r="I87" s="23">
        <v>7</v>
      </c>
      <c r="J87" s="27"/>
      <c r="K87" s="34">
        <f t="shared" si="8"/>
        <v>45.667999999999999</v>
      </c>
      <c r="L87" s="45">
        <f t="shared" si="8"/>
        <v>9</v>
      </c>
    </row>
    <row r="88" spans="1:12" ht="19.5" thickBot="1" x14ac:dyDescent="0.45">
      <c r="A88" s="46">
        <v>5</v>
      </c>
      <c r="B88" s="47" t="s">
        <v>64</v>
      </c>
      <c r="C88" s="56">
        <v>23.201000000000001</v>
      </c>
      <c r="D88" s="48"/>
      <c r="E88" s="48"/>
      <c r="F88" s="72"/>
      <c r="G88" s="47" t="s">
        <v>64</v>
      </c>
      <c r="H88" s="56">
        <v>22.808</v>
      </c>
      <c r="I88" s="48">
        <v>5</v>
      </c>
      <c r="J88" s="49"/>
      <c r="K88" s="62">
        <f t="shared" si="8"/>
        <v>46.009</v>
      </c>
      <c r="L88" s="52">
        <f t="shared" si="8"/>
        <v>5</v>
      </c>
    </row>
    <row r="89" spans="1:12" ht="19.5" thickBot="1" x14ac:dyDescent="0.45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4"/>
    </row>
    <row r="90" spans="1:12" ht="18.75" x14ac:dyDescent="0.4">
      <c r="A90" s="38"/>
      <c r="B90" s="39" t="s">
        <v>36</v>
      </c>
      <c r="C90" s="40"/>
      <c r="D90" s="40"/>
      <c r="E90" s="40"/>
      <c r="F90" s="40"/>
      <c r="G90" s="40"/>
      <c r="H90" s="40"/>
      <c r="I90" s="40"/>
      <c r="J90" s="40"/>
      <c r="K90" s="40"/>
      <c r="L90" s="64"/>
    </row>
    <row r="91" spans="1:12" x14ac:dyDescent="0.3">
      <c r="A91" s="65"/>
      <c r="B91" s="18"/>
      <c r="C91" s="18"/>
      <c r="D91" s="18"/>
      <c r="E91" s="18"/>
      <c r="F91" s="18"/>
      <c r="G91" s="18"/>
      <c r="H91" s="18"/>
      <c r="I91" s="18"/>
      <c r="J91" s="18"/>
      <c r="K91" s="67"/>
      <c r="L91" s="68"/>
    </row>
    <row r="92" spans="1:12" ht="34.5" x14ac:dyDescent="0.4">
      <c r="A92" s="42" t="s">
        <v>10</v>
      </c>
      <c r="B92" s="43" t="s">
        <v>0</v>
      </c>
      <c r="C92" s="63"/>
      <c r="D92" s="43"/>
      <c r="E92" s="43"/>
      <c r="F92" s="4"/>
      <c r="G92" s="18"/>
      <c r="H92" s="18"/>
      <c r="I92" s="18"/>
      <c r="J92" s="4"/>
      <c r="K92" s="63"/>
      <c r="L92" s="69" t="s">
        <v>8</v>
      </c>
    </row>
    <row r="93" spans="1:12" ht="18.75" x14ac:dyDescent="0.4">
      <c r="A93" s="42">
        <v>1</v>
      </c>
      <c r="B93" s="80" t="s">
        <v>29</v>
      </c>
      <c r="C93" s="97"/>
      <c r="D93" s="77"/>
      <c r="E93" s="77"/>
      <c r="F93" s="96"/>
      <c r="G93" s="80"/>
      <c r="H93" s="79"/>
      <c r="I93" s="23"/>
      <c r="J93" s="23"/>
      <c r="K93" s="99"/>
      <c r="L93" s="44">
        <v>37</v>
      </c>
    </row>
    <row r="94" spans="1:12" ht="18.75" x14ac:dyDescent="0.4">
      <c r="A94" s="180">
        <v>2</v>
      </c>
      <c r="B94" s="26" t="s">
        <v>44</v>
      </c>
      <c r="C94" s="97"/>
      <c r="D94" s="77"/>
      <c r="E94" s="77"/>
      <c r="F94" s="96"/>
      <c r="G94" s="78"/>
      <c r="H94" s="79"/>
      <c r="I94" s="23"/>
      <c r="J94" s="27"/>
      <c r="K94" s="100"/>
      <c r="L94" s="45">
        <v>36</v>
      </c>
    </row>
    <row r="95" spans="1:12" ht="18.75" x14ac:dyDescent="0.4">
      <c r="A95" s="180">
        <v>3</v>
      </c>
      <c r="B95" s="78" t="s">
        <v>41</v>
      </c>
      <c r="C95" s="97"/>
      <c r="D95" s="77"/>
      <c r="E95" s="77"/>
      <c r="F95" s="96"/>
      <c r="G95" s="78"/>
      <c r="H95" s="79"/>
      <c r="I95" s="23"/>
      <c r="J95" s="27"/>
      <c r="K95" s="100"/>
      <c r="L95" s="45">
        <v>28.5</v>
      </c>
    </row>
    <row r="96" spans="1:12" ht="18.75" x14ac:dyDescent="0.4">
      <c r="A96" s="42">
        <v>4</v>
      </c>
      <c r="B96" s="26" t="s">
        <v>55</v>
      </c>
      <c r="C96" s="97"/>
      <c r="D96" s="77"/>
      <c r="E96" s="77"/>
      <c r="F96" s="96"/>
      <c r="G96" s="78"/>
      <c r="H96" s="79"/>
      <c r="I96" s="23"/>
      <c r="J96" s="27"/>
      <c r="K96" s="100"/>
      <c r="L96" s="45">
        <v>26</v>
      </c>
    </row>
    <row r="97" spans="1:12" ht="19.5" thickBot="1" x14ac:dyDescent="0.45">
      <c r="A97" s="46">
        <v>5</v>
      </c>
      <c r="B97" s="82" t="s">
        <v>42</v>
      </c>
      <c r="C97" s="98"/>
      <c r="D97" s="76"/>
      <c r="E97" s="76"/>
      <c r="F97" s="72"/>
      <c r="G97" s="82"/>
      <c r="H97" s="84"/>
      <c r="I97" s="48"/>
      <c r="J97" s="49"/>
      <c r="K97" s="101"/>
      <c r="L97" s="52">
        <v>24</v>
      </c>
    </row>
    <row r="98" spans="1:12" ht="19.5" thickBot="1" x14ac:dyDescent="0.45">
      <c r="A98" s="172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4"/>
    </row>
    <row r="99" spans="1:12" ht="18.75" x14ac:dyDescent="0.4">
      <c r="A99" s="38"/>
      <c r="B99" s="39" t="s">
        <v>35</v>
      </c>
      <c r="C99" s="40"/>
      <c r="D99" s="40"/>
      <c r="E99" s="40"/>
      <c r="F99" s="40"/>
      <c r="G99" s="40"/>
      <c r="H99" s="40"/>
      <c r="I99" s="40"/>
      <c r="J99" s="40"/>
      <c r="K99" s="40"/>
      <c r="L99" s="64"/>
    </row>
    <row r="100" spans="1:12" x14ac:dyDescent="0.3">
      <c r="A100" s="65"/>
      <c r="B100" s="18"/>
      <c r="C100" s="18"/>
      <c r="D100" s="18"/>
      <c r="E100" s="18"/>
      <c r="F100" s="18"/>
      <c r="G100" s="18"/>
      <c r="H100" s="18"/>
      <c r="I100" s="18"/>
      <c r="J100" s="18"/>
      <c r="K100" s="67"/>
      <c r="L100" s="68"/>
    </row>
    <row r="101" spans="1:12" ht="34.5" x14ac:dyDescent="0.4">
      <c r="A101" s="42" t="s">
        <v>10</v>
      </c>
      <c r="B101" s="43" t="s">
        <v>0</v>
      </c>
      <c r="C101" s="63"/>
      <c r="D101" s="43"/>
      <c r="E101" s="43"/>
      <c r="F101" s="4"/>
      <c r="G101" s="18"/>
      <c r="H101" s="18"/>
      <c r="I101" s="18"/>
      <c r="J101" s="4"/>
      <c r="K101" s="63"/>
      <c r="L101" s="69" t="s">
        <v>8</v>
      </c>
    </row>
    <row r="102" spans="1:12" ht="18.75" x14ac:dyDescent="0.4">
      <c r="A102" s="42">
        <v>1</v>
      </c>
      <c r="B102" s="22" t="s">
        <v>60</v>
      </c>
      <c r="C102" s="97"/>
      <c r="D102" s="77"/>
      <c r="E102" s="77"/>
      <c r="F102" s="96"/>
      <c r="G102" s="80"/>
      <c r="H102" s="79"/>
      <c r="I102" s="23"/>
      <c r="J102" s="23"/>
      <c r="K102" s="99"/>
      <c r="L102" s="44">
        <v>47</v>
      </c>
    </row>
    <row r="103" spans="1:12" ht="18.75" x14ac:dyDescent="0.4">
      <c r="A103" s="180">
        <v>2</v>
      </c>
      <c r="B103" s="26" t="s">
        <v>151</v>
      </c>
      <c r="C103" s="97"/>
      <c r="D103" s="77"/>
      <c r="E103" s="77"/>
      <c r="F103" s="96"/>
      <c r="G103" s="78"/>
      <c r="H103" s="79"/>
      <c r="I103" s="23"/>
      <c r="J103" s="27"/>
      <c r="K103" s="100"/>
      <c r="L103" s="45">
        <v>30</v>
      </c>
    </row>
    <row r="104" spans="1:12" ht="18.75" x14ac:dyDescent="0.4">
      <c r="A104" s="180">
        <v>3</v>
      </c>
      <c r="B104" s="26" t="s">
        <v>96</v>
      </c>
      <c r="C104" s="97"/>
      <c r="D104" s="77"/>
      <c r="E104" s="77"/>
      <c r="F104" s="96"/>
      <c r="G104" s="78"/>
      <c r="H104" s="79"/>
      <c r="I104" s="23"/>
      <c r="J104" s="27"/>
      <c r="K104" s="100"/>
      <c r="L104" s="45">
        <v>28</v>
      </c>
    </row>
    <row r="105" spans="1:12" ht="18.75" x14ac:dyDescent="0.4">
      <c r="A105" s="42">
        <v>4</v>
      </c>
      <c r="B105" s="26" t="s">
        <v>152</v>
      </c>
      <c r="C105" s="97"/>
      <c r="D105" s="77"/>
      <c r="E105" s="77"/>
      <c r="F105" s="96"/>
      <c r="G105" s="78"/>
      <c r="H105" s="79"/>
      <c r="I105" s="23"/>
      <c r="J105" s="27"/>
      <c r="K105" s="100"/>
      <c r="L105" s="45">
        <v>21</v>
      </c>
    </row>
    <row r="106" spans="1:12" ht="19.5" thickBot="1" x14ac:dyDescent="0.45">
      <c r="A106" s="46">
        <v>5</v>
      </c>
      <c r="B106" s="47" t="s">
        <v>153</v>
      </c>
      <c r="C106" s="98"/>
      <c r="D106" s="76"/>
      <c r="E106" s="76"/>
      <c r="F106" s="72"/>
      <c r="G106" s="82"/>
      <c r="H106" s="84"/>
      <c r="I106" s="48"/>
      <c r="J106" s="49"/>
      <c r="K106" s="101"/>
      <c r="L106" s="52">
        <v>19</v>
      </c>
    </row>
    <row r="107" spans="1:12" x14ac:dyDescent="0.3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3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3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3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3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3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3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3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3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3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3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3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A124"/>
      <c r="B124"/>
      <c r="C124"/>
      <c r="D124"/>
      <c r="E124"/>
      <c r="F124"/>
      <c r="G124"/>
      <c r="H124"/>
      <c r="I124"/>
      <c r="J124"/>
      <c r="K124"/>
      <c r="L124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3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3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3">
      <c r="L181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FLORIDA HORSE PARK, OCALA; SEPTEMBER 30 - OCTOBER 1,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workbookViewId="0">
      <selection activeCell="F5" sqref="F5"/>
    </sheetView>
  </sheetViews>
  <sheetFormatPr defaultColWidth="9.140625" defaultRowHeight="16.5" x14ac:dyDescent="0.3"/>
  <cols>
    <col min="1" max="1" width="9.140625" style="1"/>
    <col min="2" max="2" width="29.28515625" style="1" customWidth="1"/>
    <col min="3" max="3" width="13.5703125" style="1" customWidth="1"/>
    <col min="4" max="4" width="15" style="1" customWidth="1"/>
    <col min="5" max="16384" width="9.140625" style="1"/>
  </cols>
  <sheetData>
    <row r="1" spans="1:7" ht="17.25" thickBot="1" x14ac:dyDescent="0.35">
      <c r="B1"/>
      <c r="C1"/>
      <c r="D1"/>
      <c r="E1"/>
      <c r="F1"/>
      <c r="G1"/>
    </row>
    <row r="2" spans="1:7" ht="18.75" x14ac:dyDescent="0.4">
      <c r="A2" s="38"/>
      <c r="B2" s="39" t="s">
        <v>159</v>
      </c>
      <c r="C2" s="40"/>
      <c r="D2" s="40"/>
      <c r="E2" s="40"/>
      <c r="F2" s="40"/>
      <c r="G2" s="64"/>
    </row>
    <row r="3" spans="1:7" x14ac:dyDescent="0.3">
      <c r="A3" s="65"/>
      <c r="B3" s="66"/>
      <c r="C3" s="71"/>
      <c r="D3" s="66"/>
      <c r="E3" s="18"/>
      <c r="F3" s="67"/>
      <c r="G3" s="68"/>
    </row>
    <row r="4" spans="1:7" ht="34.5" x14ac:dyDescent="0.4">
      <c r="A4" s="42" t="s">
        <v>10</v>
      </c>
      <c r="B4" s="182" t="s">
        <v>0</v>
      </c>
      <c r="C4" s="63" t="s">
        <v>6</v>
      </c>
      <c r="D4" s="182" t="s">
        <v>1</v>
      </c>
      <c r="E4" s="18"/>
      <c r="F4" s="63" t="s">
        <v>7</v>
      </c>
      <c r="G4" s="69" t="s">
        <v>8</v>
      </c>
    </row>
    <row r="5" spans="1:7" ht="18.75" x14ac:dyDescent="0.4">
      <c r="A5" s="42">
        <v>1</v>
      </c>
      <c r="B5" s="22" t="s">
        <v>79</v>
      </c>
      <c r="C5" s="184">
        <v>210</v>
      </c>
      <c r="D5" s="184">
        <v>10</v>
      </c>
      <c r="E5" s="22"/>
      <c r="F5" s="25">
        <f>SUM(C5)</f>
        <v>210</v>
      </c>
      <c r="G5" s="44">
        <f>SUM(D5)</f>
        <v>10</v>
      </c>
    </row>
    <row r="6" spans="1:7" ht="18.75" x14ac:dyDescent="0.4">
      <c r="A6" s="42">
        <v>2</v>
      </c>
      <c r="B6" s="22" t="s">
        <v>161</v>
      </c>
      <c r="C6" s="184">
        <v>173</v>
      </c>
      <c r="D6" s="184">
        <v>9</v>
      </c>
      <c r="E6" s="26"/>
      <c r="F6" s="25">
        <f t="shared" ref="F6:F8" si="0">SUM(C6)</f>
        <v>173</v>
      </c>
      <c r="G6" s="44">
        <f t="shared" ref="G6:G8" si="1">SUM(D6)</f>
        <v>9</v>
      </c>
    </row>
    <row r="7" spans="1:7" ht="18.75" x14ac:dyDescent="0.4">
      <c r="A7" s="42">
        <v>3</v>
      </c>
      <c r="B7" s="22" t="s">
        <v>162</v>
      </c>
      <c r="C7" s="184">
        <v>118</v>
      </c>
      <c r="D7" s="184">
        <v>8</v>
      </c>
      <c r="E7" s="26"/>
      <c r="F7" s="25">
        <f t="shared" si="0"/>
        <v>118</v>
      </c>
      <c r="G7" s="44">
        <f t="shared" si="1"/>
        <v>8</v>
      </c>
    </row>
    <row r="8" spans="1:7" ht="19.5" thickBot="1" x14ac:dyDescent="0.45">
      <c r="A8" s="46">
        <v>4</v>
      </c>
      <c r="B8" s="50" t="s">
        <v>160</v>
      </c>
      <c r="C8" s="185">
        <v>115</v>
      </c>
      <c r="D8" s="185">
        <v>7</v>
      </c>
      <c r="E8" s="50"/>
      <c r="F8" s="58">
        <f t="shared" si="0"/>
        <v>115</v>
      </c>
      <c r="G8" s="59">
        <f t="shared" si="1"/>
        <v>7</v>
      </c>
    </row>
    <row r="9" spans="1:7" ht="19.5" thickBot="1" x14ac:dyDescent="0.45">
      <c r="A9" s="172"/>
      <c r="B9" s="173"/>
      <c r="C9" s="173"/>
      <c r="D9" s="173"/>
      <c r="E9" s="173"/>
      <c r="F9" s="173"/>
      <c r="G9" s="174"/>
    </row>
    <row r="10" spans="1:7" ht="18.75" x14ac:dyDescent="0.4">
      <c r="A10" s="38"/>
      <c r="B10" s="39" t="s">
        <v>69</v>
      </c>
      <c r="C10" s="40"/>
      <c r="D10" s="40"/>
      <c r="E10" s="40"/>
      <c r="F10" s="40"/>
      <c r="G10" s="64"/>
    </row>
    <row r="11" spans="1:7" x14ac:dyDescent="0.3">
      <c r="A11" s="65"/>
      <c r="B11" s="66"/>
      <c r="C11" s="71"/>
      <c r="D11" s="66"/>
      <c r="E11" s="18"/>
      <c r="F11" s="67"/>
      <c r="G11" s="68"/>
    </row>
    <row r="12" spans="1:7" ht="34.5" x14ac:dyDescent="0.4">
      <c r="A12" s="42" t="s">
        <v>10</v>
      </c>
      <c r="B12" s="182" t="s">
        <v>0</v>
      </c>
      <c r="C12" s="63" t="s">
        <v>6</v>
      </c>
      <c r="D12" s="182" t="s">
        <v>1</v>
      </c>
      <c r="E12" s="18"/>
      <c r="F12" s="63" t="s">
        <v>7</v>
      </c>
      <c r="G12" s="69" t="s">
        <v>8</v>
      </c>
    </row>
    <row r="13" spans="1:7" ht="18.75" x14ac:dyDescent="0.4">
      <c r="A13" s="42">
        <v>1</v>
      </c>
      <c r="B13" s="22" t="s">
        <v>160</v>
      </c>
      <c r="C13" s="184">
        <v>17</v>
      </c>
      <c r="D13" s="184">
        <v>10</v>
      </c>
      <c r="E13" s="104"/>
      <c r="F13" s="186">
        <f>SUM(C13)</f>
        <v>17</v>
      </c>
      <c r="G13" s="187">
        <f>SUM(D13)</f>
        <v>10</v>
      </c>
    </row>
    <row r="14" spans="1:7" ht="18.75" x14ac:dyDescent="0.4">
      <c r="A14" s="42">
        <v>2</v>
      </c>
      <c r="B14" s="22" t="s">
        <v>161</v>
      </c>
      <c r="C14" s="184">
        <v>15</v>
      </c>
      <c r="D14" s="184">
        <v>9</v>
      </c>
      <c r="E14" s="124"/>
      <c r="F14" s="188">
        <f t="shared" ref="F14:F16" si="2">SUM(C14)</f>
        <v>15</v>
      </c>
      <c r="G14" s="189">
        <f t="shared" ref="G14:G16" si="3">SUM(D14)</f>
        <v>9</v>
      </c>
    </row>
    <row r="15" spans="1:7" ht="18.75" x14ac:dyDescent="0.4">
      <c r="A15" s="93" t="s">
        <v>119</v>
      </c>
      <c r="B15" s="22" t="s">
        <v>162</v>
      </c>
      <c r="C15" s="184">
        <v>12</v>
      </c>
      <c r="D15" s="184">
        <v>7.5</v>
      </c>
      <c r="E15" s="124"/>
      <c r="F15" s="188">
        <f t="shared" si="2"/>
        <v>12</v>
      </c>
      <c r="G15" s="187">
        <f t="shared" si="3"/>
        <v>7.5</v>
      </c>
    </row>
    <row r="16" spans="1:7" ht="18.75" x14ac:dyDescent="0.4">
      <c r="A16" s="93" t="s">
        <v>119</v>
      </c>
      <c r="B16" s="22" t="s">
        <v>141</v>
      </c>
      <c r="C16" s="184">
        <v>12</v>
      </c>
      <c r="D16" s="184">
        <v>7.5</v>
      </c>
      <c r="E16" s="124"/>
      <c r="F16" s="188">
        <f t="shared" si="2"/>
        <v>12</v>
      </c>
      <c r="G16" s="187">
        <f t="shared" si="3"/>
        <v>7.5</v>
      </c>
    </row>
    <row r="17" spans="1:7" ht="19.5" thickBot="1" x14ac:dyDescent="0.45">
      <c r="A17" s="46">
        <v>5</v>
      </c>
      <c r="B17" s="50" t="s">
        <v>163</v>
      </c>
      <c r="C17" s="185">
        <v>10</v>
      </c>
      <c r="D17" s="185">
        <v>6</v>
      </c>
      <c r="E17" s="55"/>
      <c r="F17" s="58">
        <f>SUM(C17)</f>
        <v>10</v>
      </c>
      <c r="G17" s="59">
        <f>SUM(D17)</f>
        <v>6</v>
      </c>
    </row>
    <row r="18" spans="1:7" x14ac:dyDescent="0.3">
      <c r="B18"/>
      <c r="C18"/>
      <c r="D18"/>
      <c r="E18"/>
      <c r="F18"/>
      <c r="G18"/>
    </row>
    <row r="19" spans="1:7" x14ac:dyDescent="0.3">
      <c r="B19"/>
      <c r="C19"/>
      <c r="D19"/>
      <c r="E19"/>
      <c r="F19"/>
      <c r="G19"/>
    </row>
    <row r="20" spans="1:7" x14ac:dyDescent="0.3">
      <c r="B20"/>
      <c r="C20"/>
      <c r="D20"/>
      <c r="E20"/>
      <c r="F20"/>
      <c r="G20"/>
    </row>
    <row r="21" spans="1:7" x14ac:dyDescent="0.3">
      <c r="B21"/>
      <c r="C21"/>
      <c r="D21"/>
      <c r="E21"/>
      <c r="F21"/>
      <c r="G21"/>
    </row>
    <row r="22" spans="1:7" x14ac:dyDescent="0.3">
      <c r="B22"/>
      <c r="C22"/>
      <c r="D22"/>
      <c r="E22"/>
      <c r="F22"/>
      <c r="G22"/>
    </row>
    <row r="23" spans="1:7" x14ac:dyDescent="0.3">
      <c r="B23"/>
      <c r="C23"/>
      <c r="D23"/>
      <c r="E23"/>
      <c r="F23"/>
      <c r="G23"/>
    </row>
    <row r="24" spans="1:7" x14ac:dyDescent="0.3">
      <c r="B24"/>
      <c r="C24"/>
      <c r="D24"/>
      <c r="E24"/>
      <c r="F24"/>
      <c r="G24"/>
    </row>
    <row r="25" spans="1:7" x14ac:dyDescent="0.3">
      <c r="G25"/>
    </row>
  </sheetData>
  <pageMargins left="1.5" right="1.5" top="1" bottom="1" header="0" footer="0"/>
  <pageSetup orientation="landscape" horizontalDpi="4294967293" r:id="rId1"/>
  <headerFooter>
    <oddHeader>&amp;C&amp;"Arial Black,Regular"FHSRA @ QUAIL CREEK SHOOTING CLUB, OKEECHOBEE; OCTOBER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sqref="A1:L1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5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38"/>
      <c r="B3" s="39" t="s">
        <v>22</v>
      </c>
      <c r="C3" s="40"/>
      <c r="D3" s="40"/>
      <c r="E3" s="40"/>
      <c r="F3" s="40"/>
      <c r="G3" s="40"/>
      <c r="H3" s="40"/>
      <c r="I3" s="40"/>
      <c r="J3" s="40"/>
      <c r="K3" s="40"/>
      <c r="L3" s="64"/>
    </row>
    <row r="4" spans="1:12" x14ac:dyDescent="0.3">
      <c r="A4" s="65"/>
      <c r="B4" s="66" t="s">
        <v>4</v>
      </c>
      <c r="C4" s="71"/>
      <c r="D4" s="66"/>
      <c r="E4" s="67"/>
      <c r="F4" s="66" t="s">
        <v>5</v>
      </c>
      <c r="G4" s="71"/>
      <c r="H4" s="66"/>
      <c r="I4" s="67"/>
      <c r="J4" s="67"/>
      <c r="K4" s="67"/>
      <c r="L4" s="68"/>
    </row>
    <row r="5" spans="1:12" ht="34.5" x14ac:dyDescent="0.4">
      <c r="A5" s="42" t="s">
        <v>10</v>
      </c>
      <c r="B5" s="183" t="s">
        <v>0</v>
      </c>
      <c r="C5" s="63" t="s">
        <v>30</v>
      </c>
      <c r="D5" s="183" t="s">
        <v>1</v>
      </c>
      <c r="E5" s="183"/>
      <c r="F5" s="4"/>
      <c r="G5" s="183" t="s">
        <v>0</v>
      </c>
      <c r="H5" s="63" t="s">
        <v>30</v>
      </c>
      <c r="I5" s="183" t="s">
        <v>1</v>
      </c>
      <c r="J5" s="4"/>
      <c r="K5" s="63" t="s">
        <v>7</v>
      </c>
      <c r="L5" s="69" t="s">
        <v>8</v>
      </c>
    </row>
    <row r="6" spans="1:12" ht="18.75" x14ac:dyDescent="0.4">
      <c r="A6" s="42">
        <v>1</v>
      </c>
      <c r="B6" s="22" t="s">
        <v>109</v>
      </c>
      <c r="C6" s="23">
        <v>72</v>
      </c>
      <c r="D6" s="23">
        <v>9</v>
      </c>
      <c r="E6" s="11"/>
      <c r="F6" s="36"/>
      <c r="G6" s="22" t="s">
        <v>109</v>
      </c>
      <c r="H6" s="23">
        <v>72</v>
      </c>
      <c r="I6" s="23">
        <v>10</v>
      </c>
      <c r="J6" s="23"/>
      <c r="K6" s="25">
        <f t="shared" ref="K6:L10" si="0">SUM(C6,H6)</f>
        <v>144</v>
      </c>
      <c r="L6" s="44">
        <f t="shared" si="0"/>
        <v>19</v>
      </c>
    </row>
    <row r="7" spans="1:12" ht="18.75" x14ac:dyDescent="0.4">
      <c r="A7" s="42">
        <v>2</v>
      </c>
      <c r="B7" s="22" t="s">
        <v>105</v>
      </c>
      <c r="C7" s="23">
        <v>73</v>
      </c>
      <c r="D7" s="23">
        <v>10</v>
      </c>
      <c r="E7" s="11"/>
      <c r="F7" s="36"/>
      <c r="G7" s="22" t="s">
        <v>105</v>
      </c>
      <c r="H7" s="23">
        <v>65</v>
      </c>
      <c r="I7" s="23">
        <v>9</v>
      </c>
      <c r="J7" s="27"/>
      <c r="K7" s="28">
        <f t="shared" si="0"/>
        <v>138</v>
      </c>
      <c r="L7" s="45">
        <f t="shared" si="0"/>
        <v>19</v>
      </c>
    </row>
    <row r="8" spans="1:12" ht="18.75" x14ac:dyDescent="0.4">
      <c r="A8" s="42">
        <v>3</v>
      </c>
      <c r="B8" s="22" t="s">
        <v>31</v>
      </c>
      <c r="C8" s="23">
        <v>71</v>
      </c>
      <c r="D8" s="23">
        <v>8</v>
      </c>
      <c r="E8" s="11"/>
      <c r="F8" s="36"/>
      <c r="G8" s="22" t="s">
        <v>31</v>
      </c>
      <c r="H8" s="23">
        <v>64</v>
      </c>
      <c r="I8" s="23">
        <v>7.5</v>
      </c>
      <c r="J8" s="27"/>
      <c r="K8" s="28">
        <f t="shared" si="0"/>
        <v>135</v>
      </c>
      <c r="L8" s="45">
        <f t="shared" si="0"/>
        <v>15.5</v>
      </c>
    </row>
    <row r="9" spans="1:12" ht="18.75" x14ac:dyDescent="0.4">
      <c r="A9" s="42">
        <v>4</v>
      </c>
      <c r="B9" s="22" t="s">
        <v>133</v>
      </c>
      <c r="C9" s="23">
        <v>64</v>
      </c>
      <c r="D9" s="23">
        <v>6</v>
      </c>
      <c r="E9" s="11"/>
      <c r="F9" s="36"/>
      <c r="G9" s="22" t="s">
        <v>133</v>
      </c>
      <c r="H9" s="23">
        <v>64</v>
      </c>
      <c r="I9" s="23">
        <v>7.5</v>
      </c>
      <c r="J9" s="27"/>
      <c r="K9" s="28">
        <f t="shared" si="0"/>
        <v>128</v>
      </c>
      <c r="L9" s="45">
        <f t="shared" si="0"/>
        <v>13.5</v>
      </c>
    </row>
    <row r="10" spans="1:12" ht="19.5" thickBot="1" x14ac:dyDescent="0.45">
      <c r="A10" s="46">
        <v>5</v>
      </c>
      <c r="B10" s="50" t="s">
        <v>107</v>
      </c>
      <c r="C10" s="48">
        <v>66</v>
      </c>
      <c r="D10" s="48">
        <v>7</v>
      </c>
      <c r="E10" s="48"/>
      <c r="F10" s="60"/>
      <c r="G10" s="50" t="s">
        <v>107</v>
      </c>
      <c r="H10" s="48">
        <v>61</v>
      </c>
      <c r="I10" s="48">
        <v>5</v>
      </c>
      <c r="J10" s="49"/>
      <c r="K10" s="51">
        <f t="shared" si="0"/>
        <v>127</v>
      </c>
      <c r="L10" s="52">
        <f t="shared" si="0"/>
        <v>12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3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3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3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3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L CROSS EQUESTRIAN CENTER, LADY LAKE; OCTOBER 15,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view="pageLayout" workbookViewId="0">
      <selection sqref="A1:L1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9.5" thickBot="1" x14ac:dyDescent="0.45">
      <c r="A1" s="205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8.75" x14ac:dyDescent="0.4">
      <c r="A2" s="38"/>
      <c r="B2" s="39" t="s">
        <v>23</v>
      </c>
      <c r="C2" s="40"/>
      <c r="D2" s="40"/>
      <c r="E2" s="40"/>
      <c r="F2" s="40"/>
      <c r="G2" s="40"/>
      <c r="H2" s="40"/>
      <c r="I2" s="40"/>
      <c r="J2" s="40"/>
      <c r="K2" s="40"/>
      <c r="L2" s="64"/>
    </row>
    <row r="3" spans="1:12" x14ac:dyDescent="0.3">
      <c r="A3" s="65"/>
      <c r="B3" s="66" t="s">
        <v>4</v>
      </c>
      <c r="C3" s="71"/>
      <c r="D3" s="66"/>
      <c r="E3" s="67"/>
      <c r="F3" s="66" t="s">
        <v>5</v>
      </c>
      <c r="G3" s="71"/>
      <c r="H3" s="66"/>
      <c r="I3" s="67"/>
      <c r="J3" s="67"/>
      <c r="K3" s="67"/>
      <c r="L3" s="68"/>
    </row>
    <row r="4" spans="1:12" ht="34.5" x14ac:dyDescent="0.4">
      <c r="A4" s="42" t="s">
        <v>10</v>
      </c>
      <c r="B4" s="43" t="s">
        <v>0</v>
      </c>
      <c r="C4" s="63" t="s">
        <v>6</v>
      </c>
      <c r="D4" s="43" t="s">
        <v>1</v>
      </c>
      <c r="E4" s="43"/>
      <c r="F4" s="4"/>
      <c r="G4" s="43" t="s">
        <v>0</v>
      </c>
      <c r="H4" s="63" t="s">
        <v>6</v>
      </c>
      <c r="I4" s="43" t="s">
        <v>1</v>
      </c>
      <c r="J4" s="4"/>
      <c r="K4" s="63" t="s">
        <v>7</v>
      </c>
      <c r="L4" s="69" t="s">
        <v>8</v>
      </c>
    </row>
    <row r="5" spans="1:12" ht="19.5" thickBot="1" x14ac:dyDescent="0.45">
      <c r="A5" s="46">
        <v>1</v>
      </c>
      <c r="B5" s="50" t="s">
        <v>39</v>
      </c>
      <c r="C5" s="48"/>
      <c r="D5" s="48"/>
      <c r="E5" s="48"/>
      <c r="F5" s="55"/>
      <c r="G5" s="50" t="s">
        <v>39</v>
      </c>
      <c r="H5" s="48"/>
      <c r="I5" s="48"/>
      <c r="J5" s="48"/>
      <c r="K5" s="58">
        <f>SUM(C5,H5)</f>
        <v>0</v>
      </c>
      <c r="L5" s="59">
        <f>SUM(D5,I5)</f>
        <v>0</v>
      </c>
    </row>
    <row r="6" spans="1:12" ht="19.5" thickBot="1" x14ac:dyDescent="0.45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8"/>
    </row>
    <row r="7" spans="1:12" ht="18.75" x14ac:dyDescent="0.4">
      <c r="A7" s="38"/>
      <c r="B7" s="39" t="s">
        <v>32</v>
      </c>
      <c r="C7" s="40"/>
      <c r="D7" s="40"/>
      <c r="E7" s="40"/>
      <c r="F7" s="40"/>
      <c r="G7" s="40"/>
      <c r="H7" s="40"/>
      <c r="I7" s="40"/>
      <c r="J7" s="40"/>
      <c r="K7" s="40"/>
      <c r="L7" s="64"/>
    </row>
    <row r="8" spans="1:12" x14ac:dyDescent="0.3">
      <c r="A8" s="65"/>
      <c r="B8" s="66" t="s">
        <v>4</v>
      </c>
      <c r="C8" s="71"/>
      <c r="D8" s="66"/>
      <c r="E8" s="67"/>
      <c r="F8" s="66" t="s">
        <v>5</v>
      </c>
      <c r="G8" s="71"/>
      <c r="H8" s="66"/>
      <c r="I8" s="67"/>
      <c r="J8" s="67"/>
      <c r="K8" s="67"/>
      <c r="L8" s="68"/>
    </row>
    <row r="9" spans="1:12" ht="34.5" x14ac:dyDescent="0.4">
      <c r="A9" s="42" t="s">
        <v>10</v>
      </c>
      <c r="B9" s="190" t="s">
        <v>0</v>
      </c>
      <c r="C9" s="63" t="s">
        <v>6</v>
      </c>
      <c r="D9" s="190" t="s">
        <v>1</v>
      </c>
      <c r="E9" s="190"/>
      <c r="F9" s="4"/>
      <c r="G9" s="190" t="s">
        <v>0</v>
      </c>
      <c r="H9" s="63" t="s">
        <v>6</v>
      </c>
      <c r="I9" s="190" t="s">
        <v>1</v>
      </c>
      <c r="J9" s="4"/>
      <c r="K9" s="63" t="s">
        <v>7</v>
      </c>
      <c r="L9" s="69" t="s">
        <v>8</v>
      </c>
    </row>
    <row r="10" spans="1:12" ht="19.5" thickBot="1" x14ac:dyDescent="0.45">
      <c r="A10" s="46">
        <v>1</v>
      </c>
      <c r="B10" s="50" t="s">
        <v>39</v>
      </c>
      <c r="C10" s="48"/>
      <c r="D10" s="48"/>
      <c r="E10" s="48"/>
      <c r="F10" s="55"/>
      <c r="G10" s="50" t="s">
        <v>39</v>
      </c>
      <c r="H10" s="48"/>
      <c r="I10" s="48"/>
      <c r="J10" s="48"/>
      <c r="K10" s="58">
        <f>SUM(C10,H10)</f>
        <v>0</v>
      </c>
      <c r="L10" s="59">
        <f>SUM(D10,I10)</f>
        <v>0</v>
      </c>
    </row>
    <row r="11" spans="1:12" ht="19.5" thickBot="1" x14ac:dyDescent="0.45">
      <c r="A11" s="176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8"/>
    </row>
    <row r="12" spans="1:12" ht="18.75" x14ac:dyDescent="0.4">
      <c r="A12" s="38"/>
      <c r="B12" s="39" t="s">
        <v>3</v>
      </c>
      <c r="C12" s="40"/>
      <c r="D12" s="40"/>
      <c r="E12" s="40"/>
      <c r="F12" s="40"/>
      <c r="G12" s="40"/>
      <c r="H12" s="40"/>
      <c r="I12" s="40"/>
      <c r="J12" s="40"/>
      <c r="K12" s="40"/>
      <c r="L12" s="64"/>
    </row>
    <row r="13" spans="1:12" x14ac:dyDescent="0.3">
      <c r="A13" s="65"/>
      <c r="B13" s="66" t="s">
        <v>4</v>
      </c>
      <c r="C13" s="71"/>
      <c r="D13" s="66"/>
      <c r="E13" s="67"/>
      <c r="F13" s="66" t="s">
        <v>5</v>
      </c>
      <c r="G13" s="71"/>
      <c r="H13" s="66"/>
      <c r="I13" s="67"/>
      <c r="J13" s="67"/>
      <c r="K13" s="67"/>
      <c r="L13" s="68"/>
    </row>
    <row r="14" spans="1:12" ht="34.5" x14ac:dyDescent="0.4">
      <c r="A14" s="42" t="s">
        <v>10</v>
      </c>
      <c r="B14" s="190" t="s">
        <v>0</v>
      </c>
      <c r="C14" s="63" t="s">
        <v>30</v>
      </c>
      <c r="D14" s="190" t="s">
        <v>1</v>
      </c>
      <c r="E14" s="190"/>
      <c r="F14" s="4"/>
      <c r="G14" s="190" t="s">
        <v>0</v>
      </c>
      <c r="H14" s="63" t="s">
        <v>30</v>
      </c>
      <c r="I14" s="190" t="s">
        <v>1</v>
      </c>
      <c r="J14" s="4"/>
      <c r="K14" s="63" t="s">
        <v>7</v>
      </c>
      <c r="L14" s="69" t="s">
        <v>8</v>
      </c>
    </row>
    <row r="15" spans="1:12" ht="18.75" x14ac:dyDescent="0.4">
      <c r="A15" s="93" t="s">
        <v>93</v>
      </c>
      <c r="B15" s="26" t="s">
        <v>38</v>
      </c>
      <c r="C15" s="27">
        <v>84</v>
      </c>
      <c r="D15" s="27">
        <v>10</v>
      </c>
      <c r="E15" s="11"/>
      <c r="F15" s="18"/>
      <c r="G15" s="26" t="s">
        <v>38</v>
      </c>
      <c r="H15" s="27">
        <v>58</v>
      </c>
      <c r="I15" s="27">
        <v>9</v>
      </c>
      <c r="J15" s="27"/>
      <c r="K15" s="28">
        <f t="shared" ref="K15:L17" si="0">SUM(C15,H15)</f>
        <v>142</v>
      </c>
      <c r="L15" s="45">
        <f t="shared" si="0"/>
        <v>19</v>
      </c>
    </row>
    <row r="16" spans="1:12" ht="18.75" x14ac:dyDescent="0.4">
      <c r="A16" s="93" t="s">
        <v>88</v>
      </c>
      <c r="B16" s="26" t="s">
        <v>37</v>
      </c>
      <c r="C16" s="27">
        <v>80</v>
      </c>
      <c r="D16" s="27">
        <v>9</v>
      </c>
      <c r="E16" s="11"/>
      <c r="F16" s="75"/>
      <c r="G16" s="26" t="s">
        <v>37</v>
      </c>
      <c r="H16" s="27">
        <v>0</v>
      </c>
      <c r="I16" s="27"/>
      <c r="J16" s="27"/>
      <c r="K16" s="28">
        <f t="shared" si="0"/>
        <v>80</v>
      </c>
      <c r="L16" s="45">
        <f t="shared" si="0"/>
        <v>9</v>
      </c>
    </row>
    <row r="17" spans="1:12" ht="19.5" thickBot="1" x14ac:dyDescent="0.45">
      <c r="A17" s="94" t="s">
        <v>89</v>
      </c>
      <c r="B17" s="47" t="s">
        <v>111</v>
      </c>
      <c r="C17" s="49">
        <v>0</v>
      </c>
      <c r="D17" s="49"/>
      <c r="E17" s="48"/>
      <c r="F17" s="55"/>
      <c r="G17" s="47" t="s">
        <v>111</v>
      </c>
      <c r="H17" s="49">
        <v>67</v>
      </c>
      <c r="I17" s="49">
        <v>10</v>
      </c>
      <c r="J17" s="49"/>
      <c r="K17" s="51">
        <f t="shared" si="0"/>
        <v>67</v>
      </c>
      <c r="L17" s="52">
        <f t="shared" si="0"/>
        <v>10</v>
      </c>
    </row>
    <row r="18" spans="1:12" ht="19.5" thickBot="1" x14ac:dyDescent="0.45">
      <c r="A18" s="176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8"/>
    </row>
    <row r="19" spans="1:12" ht="18.75" x14ac:dyDescent="0.4">
      <c r="A19" s="38"/>
      <c r="B19" s="39" t="s">
        <v>15</v>
      </c>
      <c r="C19" s="40"/>
      <c r="D19" s="40"/>
      <c r="E19" s="40"/>
      <c r="F19" s="40"/>
      <c r="G19" s="40"/>
      <c r="H19" s="40"/>
      <c r="I19" s="40"/>
      <c r="J19" s="40"/>
      <c r="K19" s="40"/>
      <c r="L19" s="64"/>
    </row>
    <row r="20" spans="1:12" x14ac:dyDescent="0.3">
      <c r="A20" s="65"/>
      <c r="B20" s="66" t="s">
        <v>4</v>
      </c>
      <c r="C20" s="71"/>
      <c r="D20" s="66"/>
      <c r="E20" s="67"/>
      <c r="F20" s="66" t="s">
        <v>5</v>
      </c>
      <c r="G20" s="71"/>
      <c r="H20" s="66"/>
      <c r="I20" s="67"/>
      <c r="J20" s="67"/>
      <c r="K20" s="67"/>
      <c r="L20" s="68"/>
    </row>
    <row r="21" spans="1:12" ht="34.5" x14ac:dyDescent="0.4">
      <c r="A21" s="42" t="s">
        <v>10</v>
      </c>
      <c r="B21" s="190" t="s">
        <v>0</v>
      </c>
      <c r="C21" s="63" t="s">
        <v>30</v>
      </c>
      <c r="D21" s="190" t="s">
        <v>1</v>
      </c>
      <c r="E21" s="190"/>
      <c r="F21" s="4"/>
      <c r="G21" s="190" t="s">
        <v>0</v>
      </c>
      <c r="H21" s="63" t="s">
        <v>30</v>
      </c>
      <c r="I21" s="190" t="s">
        <v>1</v>
      </c>
      <c r="J21" s="4"/>
      <c r="K21" s="63" t="s">
        <v>7</v>
      </c>
      <c r="L21" s="69" t="s">
        <v>8</v>
      </c>
    </row>
    <row r="22" spans="1:12" ht="18.75" x14ac:dyDescent="0.4">
      <c r="A22" s="42">
        <v>1</v>
      </c>
      <c r="B22" s="80" t="s">
        <v>41</v>
      </c>
      <c r="C22" s="81">
        <v>8.19</v>
      </c>
      <c r="D22" s="77">
        <v>10</v>
      </c>
      <c r="E22" s="17"/>
      <c r="F22" s="70"/>
      <c r="G22" s="80" t="s">
        <v>41</v>
      </c>
      <c r="H22" s="29">
        <v>8.7200000000000006</v>
      </c>
      <c r="I22" s="23">
        <v>7</v>
      </c>
      <c r="J22" s="23"/>
      <c r="K22" s="30">
        <f t="shared" ref="K22:L26" si="1">SUM(C22,H22)</f>
        <v>16.91</v>
      </c>
      <c r="L22" s="44">
        <f t="shared" si="1"/>
        <v>17</v>
      </c>
    </row>
    <row r="23" spans="1:12" ht="18.75" x14ac:dyDescent="0.4">
      <c r="A23" s="42">
        <v>2</v>
      </c>
      <c r="B23" s="26" t="s">
        <v>55</v>
      </c>
      <c r="C23" s="29">
        <v>10</v>
      </c>
      <c r="D23" s="77">
        <v>7</v>
      </c>
      <c r="E23" s="11"/>
      <c r="F23" s="70"/>
      <c r="G23" s="26" t="s">
        <v>55</v>
      </c>
      <c r="H23" s="29">
        <v>7.45</v>
      </c>
      <c r="I23" s="23">
        <v>10</v>
      </c>
      <c r="J23" s="27"/>
      <c r="K23" s="33">
        <f t="shared" si="1"/>
        <v>17.45</v>
      </c>
      <c r="L23" s="45">
        <f t="shared" si="1"/>
        <v>17</v>
      </c>
    </row>
    <row r="24" spans="1:12" ht="18.75" x14ac:dyDescent="0.4">
      <c r="A24" s="42">
        <v>3</v>
      </c>
      <c r="B24" s="78" t="s">
        <v>42</v>
      </c>
      <c r="C24" s="81">
        <v>9.59</v>
      </c>
      <c r="D24" s="77">
        <v>8</v>
      </c>
      <c r="E24" s="17"/>
      <c r="F24" s="70"/>
      <c r="G24" s="78" t="s">
        <v>42</v>
      </c>
      <c r="H24" s="29">
        <v>7.97</v>
      </c>
      <c r="I24" s="23">
        <v>9</v>
      </c>
      <c r="J24" s="27"/>
      <c r="K24" s="33">
        <f t="shared" si="1"/>
        <v>17.559999999999999</v>
      </c>
      <c r="L24" s="45">
        <f t="shared" si="1"/>
        <v>17</v>
      </c>
    </row>
    <row r="25" spans="1:12" ht="18.75" x14ac:dyDescent="0.4">
      <c r="A25" s="42">
        <v>4</v>
      </c>
      <c r="B25" s="78" t="s">
        <v>150</v>
      </c>
      <c r="C25" s="81">
        <v>10.59</v>
      </c>
      <c r="D25" s="77">
        <v>2.5</v>
      </c>
      <c r="E25" s="17"/>
      <c r="F25" s="70"/>
      <c r="G25" s="78" t="s">
        <v>150</v>
      </c>
      <c r="H25" s="29">
        <v>8.43</v>
      </c>
      <c r="I25" s="23">
        <v>8</v>
      </c>
      <c r="J25" s="27"/>
      <c r="K25" s="33">
        <f t="shared" si="1"/>
        <v>19.02</v>
      </c>
      <c r="L25" s="45">
        <f t="shared" si="1"/>
        <v>10.5</v>
      </c>
    </row>
    <row r="26" spans="1:12" ht="19.5" thickBot="1" x14ac:dyDescent="0.45">
      <c r="A26" s="46">
        <v>5</v>
      </c>
      <c r="B26" s="47" t="s">
        <v>113</v>
      </c>
      <c r="C26" s="53">
        <v>10.89</v>
      </c>
      <c r="D26" s="76"/>
      <c r="E26" s="48"/>
      <c r="F26" s="72"/>
      <c r="G26" s="47" t="s">
        <v>113</v>
      </c>
      <c r="H26" s="53">
        <v>9.89</v>
      </c>
      <c r="I26" s="48">
        <v>2</v>
      </c>
      <c r="J26" s="49"/>
      <c r="K26" s="61">
        <f t="shared" si="1"/>
        <v>20.78</v>
      </c>
      <c r="L26" s="52">
        <f t="shared" si="1"/>
        <v>2</v>
      </c>
    </row>
    <row r="27" spans="1:12" ht="18.75" x14ac:dyDescent="0.4">
      <c r="A27" s="38"/>
      <c r="B27" s="39" t="s">
        <v>33</v>
      </c>
      <c r="C27" s="40"/>
      <c r="D27" s="40"/>
      <c r="E27" s="40"/>
      <c r="F27" s="40"/>
      <c r="G27" s="40"/>
      <c r="H27" s="40"/>
      <c r="I27" s="40"/>
      <c r="J27" s="40"/>
      <c r="K27" s="40"/>
      <c r="L27" s="64"/>
    </row>
    <row r="28" spans="1:12" x14ac:dyDescent="0.3">
      <c r="A28" s="65"/>
      <c r="B28" s="66" t="s">
        <v>4</v>
      </c>
      <c r="C28" s="71"/>
      <c r="D28" s="66"/>
      <c r="E28" s="67"/>
      <c r="F28" s="66" t="s">
        <v>5</v>
      </c>
      <c r="G28" s="71"/>
      <c r="H28" s="66"/>
      <c r="I28" s="67"/>
      <c r="J28" s="67"/>
      <c r="K28" s="67"/>
      <c r="L28" s="68"/>
    </row>
    <row r="29" spans="1:12" ht="34.5" x14ac:dyDescent="0.4">
      <c r="A29" s="42" t="s">
        <v>10</v>
      </c>
      <c r="B29" s="190" t="s">
        <v>0</v>
      </c>
      <c r="C29" s="63" t="s">
        <v>30</v>
      </c>
      <c r="D29" s="190" t="s">
        <v>1</v>
      </c>
      <c r="E29" s="190"/>
      <c r="F29" s="4"/>
      <c r="G29" s="190" t="s">
        <v>0</v>
      </c>
      <c r="H29" s="63" t="s">
        <v>30</v>
      </c>
      <c r="I29" s="190" t="s">
        <v>1</v>
      </c>
      <c r="J29" s="4"/>
      <c r="K29" s="63" t="s">
        <v>7</v>
      </c>
      <c r="L29" s="69" t="s">
        <v>8</v>
      </c>
    </row>
    <row r="30" spans="1:12" ht="18.75" x14ac:dyDescent="0.4">
      <c r="A30" s="42">
        <v>1</v>
      </c>
      <c r="B30" s="22" t="s">
        <v>45</v>
      </c>
      <c r="C30" s="29">
        <v>21.9</v>
      </c>
      <c r="D30" s="23">
        <v>9</v>
      </c>
      <c r="E30" s="11"/>
      <c r="F30" s="36"/>
      <c r="G30" s="22" t="s">
        <v>45</v>
      </c>
      <c r="H30" s="29">
        <v>12.4</v>
      </c>
      <c r="I30" s="23">
        <v>8</v>
      </c>
      <c r="J30" s="23"/>
      <c r="K30" s="30">
        <f t="shared" ref="K30:L33" si="2">SUM(C30,H30)</f>
        <v>34.299999999999997</v>
      </c>
      <c r="L30" s="44">
        <f t="shared" si="2"/>
        <v>17</v>
      </c>
    </row>
    <row r="31" spans="1:12" ht="18.75" x14ac:dyDescent="0.4">
      <c r="A31" s="42">
        <v>2</v>
      </c>
      <c r="B31" s="26" t="s">
        <v>96</v>
      </c>
      <c r="C31" s="29">
        <v>120</v>
      </c>
      <c r="D31" s="23"/>
      <c r="E31" s="11"/>
      <c r="F31" s="36"/>
      <c r="G31" s="26" t="s">
        <v>96</v>
      </c>
      <c r="H31" s="29">
        <v>6.89</v>
      </c>
      <c r="I31" s="23">
        <v>10</v>
      </c>
      <c r="J31" s="27"/>
      <c r="K31" s="33">
        <f t="shared" si="2"/>
        <v>126.89</v>
      </c>
      <c r="L31" s="45">
        <f t="shared" si="2"/>
        <v>10</v>
      </c>
    </row>
    <row r="32" spans="1:12" ht="18.75" x14ac:dyDescent="0.4">
      <c r="A32" s="42">
        <v>3</v>
      </c>
      <c r="B32" s="26" t="s">
        <v>152</v>
      </c>
      <c r="C32" s="29">
        <v>120</v>
      </c>
      <c r="D32" s="23"/>
      <c r="E32" s="11"/>
      <c r="F32" s="36"/>
      <c r="G32" s="26" t="s">
        <v>152</v>
      </c>
      <c r="H32" s="29">
        <v>11.36</v>
      </c>
      <c r="I32" s="23">
        <v>9</v>
      </c>
      <c r="J32" s="27"/>
      <c r="K32" s="33">
        <f t="shared" si="2"/>
        <v>131.36000000000001</v>
      </c>
      <c r="L32" s="45">
        <f t="shared" si="2"/>
        <v>9</v>
      </c>
    </row>
    <row r="33" spans="1:12" ht="19.5" thickBot="1" x14ac:dyDescent="0.45">
      <c r="A33" s="46">
        <v>4</v>
      </c>
      <c r="B33" s="47" t="s">
        <v>46</v>
      </c>
      <c r="C33" s="53">
        <v>19.28</v>
      </c>
      <c r="D33" s="48">
        <v>10</v>
      </c>
      <c r="E33" s="48"/>
      <c r="F33" s="72"/>
      <c r="G33" s="47" t="s">
        <v>46</v>
      </c>
      <c r="H33" s="53">
        <v>120</v>
      </c>
      <c r="I33" s="48"/>
      <c r="J33" s="49"/>
      <c r="K33" s="61">
        <f t="shared" si="2"/>
        <v>139.28</v>
      </c>
      <c r="L33" s="52">
        <f t="shared" si="2"/>
        <v>10</v>
      </c>
    </row>
    <row r="34" spans="1:12" ht="19.5" thickBot="1" x14ac:dyDescent="0.45">
      <c r="A34" s="176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8"/>
    </row>
    <row r="35" spans="1:12" ht="18.75" x14ac:dyDescent="0.4">
      <c r="A35" s="38"/>
      <c r="B35" s="39" t="s">
        <v>14</v>
      </c>
      <c r="C35" s="40"/>
      <c r="D35" s="40"/>
      <c r="E35" s="40"/>
      <c r="F35" s="40"/>
      <c r="G35" s="40"/>
      <c r="H35" s="40"/>
      <c r="I35" s="40"/>
      <c r="J35" s="40"/>
      <c r="K35" s="40"/>
      <c r="L35" s="64"/>
    </row>
    <row r="36" spans="1:12" x14ac:dyDescent="0.3">
      <c r="A36" s="65"/>
      <c r="B36" s="66" t="s">
        <v>4</v>
      </c>
      <c r="C36" s="71"/>
      <c r="D36" s="66"/>
      <c r="E36" s="67"/>
      <c r="F36" s="66" t="s">
        <v>5</v>
      </c>
      <c r="G36" s="71"/>
      <c r="H36" s="66"/>
      <c r="I36" s="67"/>
      <c r="J36" s="67"/>
      <c r="K36" s="67"/>
      <c r="L36" s="68"/>
    </row>
    <row r="37" spans="1:12" ht="34.5" x14ac:dyDescent="0.4">
      <c r="A37" s="42" t="s">
        <v>10</v>
      </c>
      <c r="B37" s="190" t="s">
        <v>0</v>
      </c>
      <c r="C37" s="63" t="s">
        <v>6</v>
      </c>
      <c r="D37" s="190" t="s">
        <v>1</v>
      </c>
      <c r="E37" s="190"/>
      <c r="F37" s="4"/>
      <c r="G37" s="190" t="s">
        <v>0</v>
      </c>
      <c r="H37" s="63" t="s">
        <v>6</v>
      </c>
      <c r="I37" s="190" t="s">
        <v>1</v>
      </c>
      <c r="J37" s="4"/>
      <c r="K37" s="63" t="s">
        <v>7</v>
      </c>
      <c r="L37" s="69" t="s">
        <v>8</v>
      </c>
    </row>
    <row r="38" spans="1:12" ht="18.75" x14ac:dyDescent="0.4">
      <c r="A38" s="42">
        <v>1</v>
      </c>
      <c r="B38" s="80" t="s">
        <v>29</v>
      </c>
      <c r="C38" s="81">
        <v>2.83</v>
      </c>
      <c r="D38" s="77">
        <v>10</v>
      </c>
      <c r="E38" s="17"/>
      <c r="F38" s="70"/>
      <c r="G38" s="80" t="s">
        <v>29</v>
      </c>
      <c r="H38" s="81">
        <v>2.99</v>
      </c>
      <c r="I38" s="77">
        <v>9</v>
      </c>
      <c r="J38" s="23"/>
      <c r="K38" s="30">
        <f t="shared" ref="K38:L42" si="3">SUM(C38,H38)</f>
        <v>5.82</v>
      </c>
      <c r="L38" s="44">
        <f t="shared" si="3"/>
        <v>19</v>
      </c>
    </row>
    <row r="39" spans="1:12" ht="18.75" x14ac:dyDescent="0.4">
      <c r="A39" s="42">
        <v>2</v>
      </c>
      <c r="B39" s="78" t="s">
        <v>133</v>
      </c>
      <c r="C39" s="81">
        <v>3.52</v>
      </c>
      <c r="D39" s="77">
        <v>7</v>
      </c>
      <c r="E39" s="17"/>
      <c r="F39" s="70"/>
      <c r="G39" s="78" t="s">
        <v>133</v>
      </c>
      <c r="H39" s="81">
        <v>3.67</v>
      </c>
      <c r="I39" s="77">
        <v>3</v>
      </c>
      <c r="J39" s="27"/>
      <c r="K39" s="33">
        <f t="shared" si="3"/>
        <v>7.1899999999999995</v>
      </c>
      <c r="L39" s="45">
        <f t="shared" si="3"/>
        <v>10</v>
      </c>
    </row>
    <row r="40" spans="1:12" ht="18.75" x14ac:dyDescent="0.4">
      <c r="A40" s="42">
        <v>3</v>
      </c>
      <c r="B40" s="78" t="s">
        <v>55</v>
      </c>
      <c r="C40" s="81">
        <v>3.95</v>
      </c>
      <c r="D40" s="77">
        <v>5</v>
      </c>
      <c r="E40" s="17"/>
      <c r="F40" s="70"/>
      <c r="G40" s="78" t="s">
        <v>55</v>
      </c>
      <c r="H40" s="81">
        <v>3.51</v>
      </c>
      <c r="I40" s="77">
        <v>5</v>
      </c>
      <c r="J40" s="27"/>
      <c r="K40" s="33">
        <f t="shared" si="3"/>
        <v>7.46</v>
      </c>
      <c r="L40" s="45">
        <f t="shared" si="3"/>
        <v>10</v>
      </c>
    </row>
    <row r="41" spans="1:12" ht="18.75" x14ac:dyDescent="0.4">
      <c r="A41" s="42">
        <v>4</v>
      </c>
      <c r="B41" s="78" t="s">
        <v>123</v>
      </c>
      <c r="C41" s="81">
        <v>4.09</v>
      </c>
      <c r="D41" s="77">
        <v>3</v>
      </c>
      <c r="E41" s="17"/>
      <c r="F41" s="70"/>
      <c r="G41" s="78" t="s">
        <v>123</v>
      </c>
      <c r="H41" s="81">
        <v>3.59</v>
      </c>
      <c r="I41" s="77">
        <v>4</v>
      </c>
      <c r="J41" s="27"/>
      <c r="K41" s="33">
        <f t="shared" si="3"/>
        <v>7.68</v>
      </c>
      <c r="L41" s="45">
        <f t="shared" si="3"/>
        <v>7</v>
      </c>
    </row>
    <row r="42" spans="1:12" ht="19.5" thickBot="1" x14ac:dyDescent="0.45">
      <c r="A42" s="46">
        <v>5</v>
      </c>
      <c r="B42" s="82" t="s">
        <v>31</v>
      </c>
      <c r="C42" s="83">
        <v>4.05</v>
      </c>
      <c r="D42" s="76">
        <v>4</v>
      </c>
      <c r="E42" s="76"/>
      <c r="F42" s="72"/>
      <c r="G42" s="82" t="s">
        <v>31</v>
      </c>
      <c r="H42" s="83">
        <v>4.0599999999999996</v>
      </c>
      <c r="I42" s="76">
        <v>1</v>
      </c>
      <c r="J42" s="49"/>
      <c r="K42" s="61">
        <f t="shared" si="3"/>
        <v>8.11</v>
      </c>
      <c r="L42" s="52">
        <f t="shared" si="3"/>
        <v>5</v>
      </c>
    </row>
    <row r="43" spans="1:12" ht="19.5" thickBot="1" x14ac:dyDescent="0.45">
      <c r="A43" s="176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8"/>
    </row>
    <row r="44" spans="1:12" ht="18.75" x14ac:dyDescent="0.4">
      <c r="A44" s="38"/>
      <c r="B44" s="39" t="s">
        <v>34</v>
      </c>
      <c r="C44" s="40"/>
      <c r="D44" s="40"/>
      <c r="E44" s="40"/>
      <c r="F44" s="40"/>
      <c r="G44" s="40"/>
      <c r="H44" s="40"/>
      <c r="I44" s="40"/>
      <c r="J44" s="40"/>
      <c r="K44" s="40"/>
      <c r="L44" s="64"/>
    </row>
    <row r="45" spans="1:12" x14ac:dyDescent="0.3">
      <c r="A45" s="65"/>
      <c r="B45" s="66" t="s">
        <v>4</v>
      </c>
      <c r="C45" s="71"/>
      <c r="D45" s="66"/>
      <c r="E45" s="67"/>
      <c r="F45" s="66" t="s">
        <v>5</v>
      </c>
      <c r="G45" s="71"/>
      <c r="H45" s="66"/>
      <c r="I45" s="67"/>
      <c r="J45" s="67"/>
      <c r="K45" s="67"/>
      <c r="L45" s="68"/>
    </row>
    <row r="46" spans="1:12" ht="34.5" x14ac:dyDescent="0.4">
      <c r="A46" s="42" t="s">
        <v>10</v>
      </c>
      <c r="B46" s="190" t="s">
        <v>0</v>
      </c>
      <c r="C46" s="63" t="s">
        <v>30</v>
      </c>
      <c r="D46" s="190" t="s">
        <v>1</v>
      </c>
      <c r="E46" s="190"/>
      <c r="F46" s="4"/>
      <c r="G46" s="190" t="s">
        <v>0</v>
      </c>
      <c r="H46" s="63" t="s">
        <v>30</v>
      </c>
      <c r="I46" s="190" t="s">
        <v>1</v>
      </c>
      <c r="J46" s="4"/>
      <c r="K46" s="63" t="s">
        <v>7</v>
      </c>
      <c r="L46" s="69" t="s">
        <v>8</v>
      </c>
    </row>
    <row r="47" spans="1:12" ht="18.75" x14ac:dyDescent="0.4">
      <c r="A47" s="42">
        <v>1</v>
      </c>
      <c r="B47" s="22" t="s">
        <v>60</v>
      </c>
      <c r="C47" s="29">
        <v>9.8000000000000007</v>
      </c>
      <c r="D47" s="23">
        <v>10</v>
      </c>
      <c r="E47" s="11"/>
      <c r="F47" s="70"/>
      <c r="G47" s="22" t="s">
        <v>60</v>
      </c>
      <c r="H47" s="29">
        <v>10.029999999999999</v>
      </c>
      <c r="I47" s="23">
        <v>10</v>
      </c>
      <c r="J47" s="23"/>
      <c r="K47" s="30">
        <f t="shared" ref="K47:L51" si="4">SUM(C47,H47)</f>
        <v>19.829999999999998</v>
      </c>
      <c r="L47" s="44">
        <f t="shared" si="4"/>
        <v>20</v>
      </c>
    </row>
    <row r="48" spans="1:12" ht="18.75" x14ac:dyDescent="0.4">
      <c r="A48" s="42">
        <v>2</v>
      </c>
      <c r="B48" s="22" t="s">
        <v>65</v>
      </c>
      <c r="C48" s="29">
        <v>10.24</v>
      </c>
      <c r="D48" s="23">
        <v>9</v>
      </c>
      <c r="E48" s="11"/>
      <c r="F48" s="70"/>
      <c r="G48" s="22" t="s">
        <v>65</v>
      </c>
      <c r="H48" s="29">
        <v>12.02</v>
      </c>
      <c r="I48" s="23">
        <v>7</v>
      </c>
      <c r="J48" s="23"/>
      <c r="K48" s="30">
        <f t="shared" si="4"/>
        <v>22.259999999999998</v>
      </c>
      <c r="L48" s="44">
        <f t="shared" si="4"/>
        <v>16</v>
      </c>
    </row>
    <row r="49" spans="1:12" ht="18.75" x14ac:dyDescent="0.4">
      <c r="A49" s="42">
        <v>3</v>
      </c>
      <c r="B49" s="22" t="s">
        <v>134</v>
      </c>
      <c r="C49" s="29">
        <v>14.15</v>
      </c>
      <c r="D49" s="23">
        <v>6</v>
      </c>
      <c r="E49" s="11"/>
      <c r="F49" s="70"/>
      <c r="G49" s="22" t="s">
        <v>134</v>
      </c>
      <c r="H49" s="29">
        <v>15.12</v>
      </c>
      <c r="I49" s="23">
        <v>5</v>
      </c>
      <c r="J49" s="23"/>
      <c r="K49" s="30">
        <f t="shared" si="4"/>
        <v>29.27</v>
      </c>
      <c r="L49" s="44">
        <f t="shared" si="4"/>
        <v>11</v>
      </c>
    </row>
    <row r="50" spans="1:12" ht="18.75" x14ac:dyDescent="0.4">
      <c r="A50" s="42">
        <v>4</v>
      </c>
      <c r="B50" s="22" t="s">
        <v>157</v>
      </c>
      <c r="C50" s="29">
        <v>16.18</v>
      </c>
      <c r="D50" s="23">
        <v>3</v>
      </c>
      <c r="E50" s="11"/>
      <c r="F50" s="70"/>
      <c r="G50" s="22" t="s">
        <v>157</v>
      </c>
      <c r="H50" s="29">
        <v>13.55</v>
      </c>
      <c r="I50" s="23">
        <v>6</v>
      </c>
      <c r="J50" s="23"/>
      <c r="K50" s="30">
        <f t="shared" si="4"/>
        <v>29.73</v>
      </c>
      <c r="L50" s="44">
        <f t="shared" si="4"/>
        <v>9</v>
      </c>
    </row>
    <row r="51" spans="1:12" ht="19.5" thickBot="1" x14ac:dyDescent="0.45">
      <c r="A51" s="46">
        <v>5</v>
      </c>
      <c r="B51" s="50" t="s">
        <v>96</v>
      </c>
      <c r="C51" s="53">
        <v>21.66</v>
      </c>
      <c r="D51" s="48"/>
      <c r="E51" s="48"/>
      <c r="F51" s="60"/>
      <c r="G51" s="50" t="s">
        <v>96</v>
      </c>
      <c r="H51" s="53">
        <v>10.85</v>
      </c>
      <c r="I51" s="48">
        <v>9</v>
      </c>
      <c r="J51" s="48"/>
      <c r="K51" s="54">
        <f t="shared" si="4"/>
        <v>32.51</v>
      </c>
      <c r="L51" s="59">
        <f t="shared" si="4"/>
        <v>9</v>
      </c>
    </row>
    <row r="52" spans="1:12" ht="18.75" x14ac:dyDescent="0.4">
      <c r="A52" s="92"/>
      <c r="B52" s="4"/>
      <c r="C52" s="35"/>
      <c r="D52" s="11"/>
      <c r="E52" s="11"/>
      <c r="F52" s="70"/>
      <c r="G52" s="4"/>
      <c r="H52" s="35"/>
      <c r="I52" s="11"/>
      <c r="J52" s="11"/>
      <c r="K52" s="37"/>
      <c r="L52" s="12"/>
    </row>
    <row r="53" spans="1:12" ht="19.5" thickBot="1" x14ac:dyDescent="0.45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5"/>
    </row>
    <row r="54" spans="1:12" ht="18.75" x14ac:dyDescent="0.4">
      <c r="A54" s="38"/>
      <c r="B54" s="39" t="s">
        <v>13</v>
      </c>
      <c r="C54" s="40"/>
      <c r="D54" s="40"/>
      <c r="E54" s="40"/>
      <c r="F54" s="40"/>
      <c r="G54" s="40"/>
      <c r="H54" s="40"/>
      <c r="I54" s="40"/>
      <c r="J54" s="40"/>
      <c r="K54" s="40"/>
      <c r="L54" s="64"/>
    </row>
    <row r="55" spans="1:12" x14ac:dyDescent="0.3">
      <c r="A55" s="65"/>
      <c r="B55" s="66" t="s">
        <v>4</v>
      </c>
      <c r="C55" s="71"/>
      <c r="D55" s="66"/>
      <c r="E55" s="67"/>
      <c r="F55" s="66" t="s">
        <v>5</v>
      </c>
      <c r="G55" s="71"/>
      <c r="H55" s="66"/>
      <c r="I55" s="67"/>
      <c r="J55" s="67"/>
      <c r="K55" s="67"/>
      <c r="L55" s="68"/>
    </row>
    <row r="56" spans="1:12" ht="34.5" x14ac:dyDescent="0.4">
      <c r="A56" s="42" t="s">
        <v>10</v>
      </c>
      <c r="B56" s="190" t="s">
        <v>0</v>
      </c>
      <c r="C56" s="63" t="s">
        <v>30</v>
      </c>
      <c r="D56" s="190" t="s">
        <v>1</v>
      </c>
      <c r="E56" s="190"/>
      <c r="F56" s="4"/>
      <c r="G56" s="190" t="s">
        <v>0</v>
      </c>
      <c r="H56" s="63" t="s">
        <v>30</v>
      </c>
      <c r="I56" s="190" t="s">
        <v>1</v>
      </c>
      <c r="J56" s="4"/>
      <c r="K56" s="63" t="s">
        <v>7</v>
      </c>
      <c r="L56" s="69" t="s">
        <v>8</v>
      </c>
    </row>
    <row r="57" spans="1:12" ht="18.75" x14ac:dyDescent="0.4">
      <c r="A57" s="42">
        <v>1</v>
      </c>
      <c r="B57" s="22" t="s">
        <v>164</v>
      </c>
      <c r="C57" s="31">
        <v>15.500999999999999</v>
      </c>
      <c r="D57" s="23">
        <v>7</v>
      </c>
      <c r="E57" s="11"/>
      <c r="F57" s="70"/>
      <c r="G57" s="22" t="s">
        <v>164</v>
      </c>
      <c r="H57" s="31">
        <v>15.119</v>
      </c>
      <c r="I57" s="23">
        <v>8</v>
      </c>
      <c r="J57" s="23"/>
      <c r="K57" s="32">
        <f t="shared" ref="K57:L61" si="5">SUM(C57,H57)</f>
        <v>30.619999999999997</v>
      </c>
      <c r="L57" s="44">
        <f t="shared" si="5"/>
        <v>15</v>
      </c>
    </row>
    <row r="58" spans="1:12" ht="18.75" x14ac:dyDescent="0.4">
      <c r="A58" s="42">
        <v>2</v>
      </c>
      <c r="B58" s="22" t="s">
        <v>155</v>
      </c>
      <c r="C58" s="31">
        <v>15.256</v>
      </c>
      <c r="D58" s="23">
        <v>10</v>
      </c>
      <c r="E58" s="11"/>
      <c r="F58" s="70"/>
      <c r="G58" s="22" t="s">
        <v>155</v>
      </c>
      <c r="H58" s="31">
        <v>15.55</v>
      </c>
      <c r="I58" s="23">
        <v>5</v>
      </c>
      <c r="J58" s="23"/>
      <c r="K58" s="32">
        <f t="shared" si="5"/>
        <v>30.806000000000001</v>
      </c>
      <c r="L58" s="44">
        <f t="shared" si="5"/>
        <v>15</v>
      </c>
    </row>
    <row r="59" spans="1:12" ht="18.75" x14ac:dyDescent="0.4">
      <c r="A59" s="42">
        <v>3</v>
      </c>
      <c r="B59" s="22" t="s">
        <v>118</v>
      </c>
      <c r="C59" s="31">
        <v>15.343</v>
      </c>
      <c r="D59" s="23">
        <v>9</v>
      </c>
      <c r="E59" s="11"/>
      <c r="F59" s="70"/>
      <c r="G59" s="22" t="s">
        <v>118</v>
      </c>
      <c r="H59" s="31">
        <v>15.603</v>
      </c>
      <c r="I59" s="23">
        <v>4</v>
      </c>
      <c r="J59" s="23"/>
      <c r="K59" s="32">
        <f t="shared" si="5"/>
        <v>30.945999999999998</v>
      </c>
      <c r="L59" s="44">
        <f t="shared" si="5"/>
        <v>13</v>
      </c>
    </row>
    <row r="60" spans="1:12" ht="18.75" x14ac:dyDescent="0.4">
      <c r="A60" s="42">
        <v>4</v>
      </c>
      <c r="B60" s="80" t="s">
        <v>55</v>
      </c>
      <c r="C60" s="79">
        <v>15.763</v>
      </c>
      <c r="D60" s="23">
        <v>4</v>
      </c>
      <c r="E60" s="75"/>
      <c r="F60" s="70"/>
      <c r="G60" s="80" t="s">
        <v>55</v>
      </c>
      <c r="H60" s="31">
        <v>15.355</v>
      </c>
      <c r="I60" s="23">
        <v>7</v>
      </c>
      <c r="J60" s="104"/>
      <c r="K60" s="32">
        <f t="shared" si="5"/>
        <v>31.118000000000002</v>
      </c>
      <c r="L60" s="44">
        <f t="shared" si="5"/>
        <v>11</v>
      </c>
    </row>
    <row r="61" spans="1:12" ht="19.5" thickBot="1" x14ac:dyDescent="0.45">
      <c r="A61" s="46">
        <v>5</v>
      </c>
      <c r="B61" s="50" t="s">
        <v>136</v>
      </c>
      <c r="C61" s="56">
        <v>16.035</v>
      </c>
      <c r="D61" s="48"/>
      <c r="E61" s="48"/>
      <c r="F61" s="60"/>
      <c r="G61" s="50" t="s">
        <v>136</v>
      </c>
      <c r="H61" s="56">
        <v>15.414</v>
      </c>
      <c r="I61" s="48">
        <v>6</v>
      </c>
      <c r="J61" s="48"/>
      <c r="K61" s="57">
        <f t="shared" si="5"/>
        <v>31.448999999999998</v>
      </c>
      <c r="L61" s="59">
        <f t="shared" si="5"/>
        <v>6</v>
      </c>
    </row>
    <row r="62" spans="1:12" ht="19.5" thickBot="1" x14ac:dyDescent="0.45">
      <c r="A62" s="176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8"/>
    </row>
    <row r="63" spans="1:12" ht="18.75" x14ac:dyDescent="0.4">
      <c r="A63" s="38"/>
      <c r="B63" s="39" t="s">
        <v>16</v>
      </c>
      <c r="C63" s="40"/>
      <c r="D63" s="40"/>
      <c r="E63" s="40"/>
      <c r="F63" s="40"/>
      <c r="G63" s="40"/>
      <c r="H63" s="40"/>
      <c r="I63" s="40"/>
      <c r="J63" s="40"/>
      <c r="K63" s="40"/>
      <c r="L63" s="64"/>
    </row>
    <row r="64" spans="1:12" x14ac:dyDescent="0.3">
      <c r="A64" s="65"/>
      <c r="B64" s="66" t="s">
        <v>4</v>
      </c>
      <c r="C64" s="71"/>
      <c r="D64" s="66"/>
      <c r="E64" s="67"/>
      <c r="F64" s="66" t="s">
        <v>5</v>
      </c>
      <c r="G64" s="71"/>
      <c r="H64" s="66"/>
      <c r="I64" s="67"/>
      <c r="J64" s="67"/>
      <c r="K64" s="67"/>
      <c r="L64" s="68"/>
    </row>
    <row r="65" spans="1:12" ht="34.5" x14ac:dyDescent="0.4">
      <c r="A65" s="42" t="s">
        <v>10</v>
      </c>
      <c r="B65" s="190" t="s">
        <v>0</v>
      </c>
      <c r="C65" s="63" t="s">
        <v>30</v>
      </c>
      <c r="D65" s="190" t="s">
        <v>1</v>
      </c>
      <c r="E65" s="190"/>
      <c r="F65" s="4"/>
      <c r="G65" s="190" t="s">
        <v>0</v>
      </c>
      <c r="H65" s="63" t="s">
        <v>30</v>
      </c>
      <c r="I65" s="190" t="s">
        <v>1</v>
      </c>
      <c r="J65" s="4"/>
      <c r="K65" s="63" t="s">
        <v>7</v>
      </c>
      <c r="L65" s="69" t="s">
        <v>8</v>
      </c>
    </row>
    <row r="66" spans="1:12" ht="18.75" x14ac:dyDescent="0.4">
      <c r="A66" s="42">
        <v>1</v>
      </c>
      <c r="B66" s="22" t="s">
        <v>165</v>
      </c>
      <c r="C66" s="29">
        <v>18.5</v>
      </c>
      <c r="D66" s="23">
        <v>4</v>
      </c>
      <c r="E66" s="11"/>
      <c r="F66" s="70"/>
      <c r="G66" s="22" t="s">
        <v>165</v>
      </c>
      <c r="H66" s="29">
        <v>5.86</v>
      </c>
      <c r="I66" s="23">
        <v>10</v>
      </c>
      <c r="J66" s="23"/>
      <c r="K66" s="30">
        <f t="shared" ref="K66:L70" si="6">SUM(C66,H66)</f>
        <v>24.36</v>
      </c>
      <c r="L66" s="44">
        <f t="shared" si="6"/>
        <v>14</v>
      </c>
    </row>
    <row r="67" spans="1:12" ht="18.75" x14ac:dyDescent="0.4">
      <c r="A67" s="42">
        <v>2</v>
      </c>
      <c r="B67" s="78" t="s">
        <v>166</v>
      </c>
      <c r="C67" s="29">
        <v>7.93</v>
      </c>
      <c r="D67" s="23">
        <v>9</v>
      </c>
      <c r="E67" s="11"/>
      <c r="F67" s="36"/>
      <c r="G67" s="78" t="s">
        <v>166</v>
      </c>
      <c r="H67" s="29">
        <v>20.9</v>
      </c>
      <c r="I67" s="23">
        <v>4</v>
      </c>
      <c r="J67" s="27"/>
      <c r="K67" s="30">
        <f t="shared" si="6"/>
        <v>28.83</v>
      </c>
      <c r="L67" s="44">
        <f t="shared" si="6"/>
        <v>13</v>
      </c>
    </row>
    <row r="68" spans="1:12" ht="18.75" x14ac:dyDescent="0.4">
      <c r="A68" s="42">
        <v>3</v>
      </c>
      <c r="B68" s="26" t="s">
        <v>56</v>
      </c>
      <c r="C68" s="29">
        <v>20.47</v>
      </c>
      <c r="D68" s="23">
        <v>1</v>
      </c>
      <c r="E68" s="11"/>
      <c r="F68" s="36"/>
      <c r="G68" s="26" t="s">
        <v>56</v>
      </c>
      <c r="H68" s="29">
        <v>9.17</v>
      </c>
      <c r="I68" s="23">
        <v>7</v>
      </c>
      <c r="J68" s="27"/>
      <c r="K68" s="30">
        <f t="shared" si="6"/>
        <v>29.64</v>
      </c>
      <c r="L68" s="44">
        <f t="shared" si="6"/>
        <v>8</v>
      </c>
    </row>
    <row r="69" spans="1:12" ht="18.75" x14ac:dyDescent="0.4">
      <c r="A69" s="42">
        <v>4</v>
      </c>
      <c r="B69" s="26" t="s">
        <v>100</v>
      </c>
      <c r="C69" s="29">
        <v>9.69</v>
      </c>
      <c r="D69" s="23">
        <v>8</v>
      </c>
      <c r="E69" s="11"/>
      <c r="F69" s="70"/>
      <c r="G69" s="26" t="s">
        <v>100</v>
      </c>
      <c r="H69" s="29">
        <v>21.53</v>
      </c>
      <c r="I69" s="23">
        <v>3</v>
      </c>
      <c r="J69" s="27"/>
      <c r="K69" s="30">
        <f t="shared" si="6"/>
        <v>31.22</v>
      </c>
      <c r="L69" s="44">
        <f t="shared" si="6"/>
        <v>11</v>
      </c>
    </row>
    <row r="70" spans="1:12" ht="19.5" thickBot="1" x14ac:dyDescent="0.45">
      <c r="A70" s="46">
        <v>5</v>
      </c>
      <c r="B70" s="47" t="s">
        <v>156</v>
      </c>
      <c r="C70" s="53">
        <v>18.7</v>
      </c>
      <c r="D70" s="48">
        <v>2</v>
      </c>
      <c r="E70" s="48"/>
      <c r="F70" s="72"/>
      <c r="G70" s="47" t="s">
        <v>156</v>
      </c>
      <c r="H70" s="53">
        <v>16.8</v>
      </c>
      <c r="I70" s="48">
        <v>6</v>
      </c>
      <c r="J70" s="49"/>
      <c r="K70" s="54">
        <f t="shared" si="6"/>
        <v>35.5</v>
      </c>
      <c r="L70" s="59">
        <f t="shared" si="6"/>
        <v>8</v>
      </c>
    </row>
    <row r="71" spans="1:12" ht="19.5" thickBot="1" x14ac:dyDescent="0.45">
      <c r="A71" s="176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8"/>
    </row>
    <row r="72" spans="1:12" ht="18.75" x14ac:dyDescent="0.4">
      <c r="A72" s="38"/>
      <c r="B72" s="39" t="s">
        <v>17</v>
      </c>
      <c r="C72" s="40"/>
      <c r="D72" s="40"/>
      <c r="E72" s="40"/>
      <c r="F72" s="40"/>
      <c r="G72" s="40"/>
      <c r="H72" s="40"/>
      <c r="I72" s="40"/>
      <c r="J72" s="40"/>
      <c r="K72" s="40"/>
      <c r="L72" s="41"/>
    </row>
    <row r="73" spans="1:12" x14ac:dyDescent="0.3">
      <c r="A73" s="65"/>
      <c r="B73" s="66" t="s">
        <v>4</v>
      </c>
      <c r="C73" s="71"/>
      <c r="D73" s="66"/>
      <c r="E73" s="67"/>
      <c r="F73" s="66" t="s">
        <v>5</v>
      </c>
      <c r="G73" s="71"/>
      <c r="H73" s="66"/>
      <c r="I73" s="67"/>
      <c r="J73" s="67"/>
      <c r="K73" s="67"/>
      <c r="L73" s="68"/>
    </row>
    <row r="74" spans="1:12" ht="34.5" x14ac:dyDescent="0.4">
      <c r="A74" s="42" t="s">
        <v>10</v>
      </c>
      <c r="B74" s="190" t="s">
        <v>0</v>
      </c>
      <c r="C74" s="63" t="s">
        <v>30</v>
      </c>
      <c r="D74" s="190" t="s">
        <v>1</v>
      </c>
      <c r="E74" s="18"/>
      <c r="F74" s="4"/>
      <c r="G74" s="190" t="s">
        <v>0</v>
      </c>
      <c r="H74" s="63" t="s">
        <v>30</v>
      </c>
      <c r="I74" s="190" t="s">
        <v>1</v>
      </c>
      <c r="J74" s="4"/>
      <c r="K74" s="63" t="s">
        <v>7</v>
      </c>
      <c r="L74" s="69" t="s">
        <v>8</v>
      </c>
    </row>
    <row r="75" spans="1:12" ht="18.75" x14ac:dyDescent="0.4">
      <c r="A75" s="42">
        <v>1</v>
      </c>
      <c r="B75" s="22" t="s">
        <v>62</v>
      </c>
      <c r="C75" s="29">
        <v>18.5</v>
      </c>
      <c r="D75" s="23">
        <v>4</v>
      </c>
      <c r="E75" s="11"/>
      <c r="F75" s="36"/>
      <c r="G75" s="22" t="s">
        <v>62</v>
      </c>
      <c r="H75" s="29">
        <v>5.86</v>
      </c>
      <c r="I75" s="23">
        <v>10</v>
      </c>
      <c r="J75" s="23"/>
      <c r="K75" s="30">
        <f t="shared" ref="K75:L79" si="7">SUM(C75,H75)</f>
        <v>24.36</v>
      </c>
      <c r="L75" s="44">
        <f t="shared" si="7"/>
        <v>14</v>
      </c>
    </row>
    <row r="76" spans="1:12" ht="18.75" x14ac:dyDescent="0.4">
      <c r="A76" s="42">
        <v>2</v>
      </c>
      <c r="B76" s="22" t="s">
        <v>45</v>
      </c>
      <c r="C76" s="29">
        <v>20.47</v>
      </c>
      <c r="D76" s="23">
        <v>1</v>
      </c>
      <c r="E76" s="11"/>
      <c r="F76" s="36"/>
      <c r="G76" s="22" t="s">
        <v>45</v>
      </c>
      <c r="H76" s="29">
        <v>9.17</v>
      </c>
      <c r="I76" s="23">
        <v>7</v>
      </c>
      <c r="J76" s="23"/>
      <c r="K76" s="30">
        <f t="shared" si="7"/>
        <v>29.64</v>
      </c>
      <c r="L76" s="44">
        <f t="shared" si="7"/>
        <v>8</v>
      </c>
    </row>
    <row r="77" spans="1:12" ht="18.75" x14ac:dyDescent="0.4">
      <c r="A77" s="42">
        <v>3</v>
      </c>
      <c r="B77" s="22" t="s">
        <v>61</v>
      </c>
      <c r="C77" s="29">
        <v>9.69</v>
      </c>
      <c r="D77" s="23">
        <v>8</v>
      </c>
      <c r="E77" s="11"/>
      <c r="F77" s="36"/>
      <c r="G77" s="22" t="s">
        <v>61</v>
      </c>
      <c r="H77" s="29">
        <v>21.53</v>
      </c>
      <c r="I77" s="23">
        <v>3</v>
      </c>
      <c r="J77" s="23"/>
      <c r="K77" s="30">
        <f t="shared" si="7"/>
        <v>31.22</v>
      </c>
      <c r="L77" s="44">
        <f t="shared" si="7"/>
        <v>11</v>
      </c>
    </row>
    <row r="78" spans="1:12" ht="18.75" x14ac:dyDescent="0.4">
      <c r="A78" s="42">
        <v>4</v>
      </c>
      <c r="B78" s="22" t="s">
        <v>151</v>
      </c>
      <c r="C78" s="29">
        <v>18.7</v>
      </c>
      <c r="D78" s="23">
        <v>2</v>
      </c>
      <c r="E78" s="11"/>
      <c r="F78" s="70"/>
      <c r="G78" s="22" t="s">
        <v>151</v>
      </c>
      <c r="H78" s="29">
        <v>16.8</v>
      </c>
      <c r="I78" s="23">
        <v>6</v>
      </c>
      <c r="J78" s="23"/>
      <c r="K78" s="30">
        <f t="shared" si="7"/>
        <v>35.5</v>
      </c>
      <c r="L78" s="44">
        <f t="shared" si="7"/>
        <v>8</v>
      </c>
    </row>
    <row r="79" spans="1:12" ht="19.5" thickBot="1" x14ac:dyDescent="0.45">
      <c r="A79" s="46">
        <v>5</v>
      </c>
      <c r="B79" s="50" t="s">
        <v>167</v>
      </c>
      <c r="C79" s="53">
        <v>28.26</v>
      </c>
      <c r="D79" s="48"/>
      <c r="E79" s="48"/>
      <c r="F79" s="60"/>
      <c r="G79" s="50" t="s">
        <v>167</v>
      </c>
      <c r="H79" s="53">
        <v>8.07</v>
      </c>
      <c r="I79" s="48">
        <v>8</v>
      </c>
      <c r="J79" s="48"/>
      <c r="K79" s="54">
        <f t="shared" si="7"/>
        <v>36.33</v>
      </c>
      <c r="L79" s="59">
        <f t="shared" si="7"/>
        <v>8</v>
      </c>
    </row>
    <row r="80" spans="1:12" ht="19.5" thickBot="1" x14ac:dyDescent="0.45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5"/>
    </row>
    <row r="81" spans="1:12" ht="18.75" x14ac:dyDescent="0.4">
      <c r="A81" s="38"/>
      <c r="B81" s="39" t="s">
        <v>18</v>
      </c>
      <c r="C81" s="40"/>
      <c r="D81" s="40"/>
      <c r="E81" s="40"/>
      <c r="F81" s="40"/>
      <c r="G81" s="40"/>
      <c r="H81" s="40"/>
      <c r="I81" s="40"/>
      <c r="J81" s="40"/>
      <c r="K81" s="40"/>
      <c r="L81" s="64"/>
    </row>
    <row r="82" spans="1:12" x14ac:dyDescent="0.3">
      <c r="A82" s="65"/>
      <c r="B82" s="66" t="s">
        <v>4</v>
      </c>
      <c r="C82" s="71"/>
      <c r="D82" s="66"/>
      <c r="E82" s="67"/>
      <c r="F82" s="66" t="s">
        <v>5</v>
      </c>
      <c r="G82" s="71"/>
      <c r="H82" s="66"/>
      <c r="I82" s="67"/>
      <c r="J82" s="67"/>
      <c r="K82" s="67"/>
      <c r="L82" s="68"/>
    </row>
    <row r="83" spans="1:12" ht="34.5" x14ac:dyDescent="0.4">
      <c r="A83" s="42" t="s">
        <v>10</v>
      </c>
      <c r="B83" s="190" t="s">
        <v>0</v>
      </c>
      <c r="C83" s="63" t="s">
        <v>30</v>
      </c>
      <c r="D83" s="190" t="s">
        <v>1</v>
      </c>
      <c r="E83" s="190"/>
      <c r="F83" s="4"/>
      <c r="G83" s="190" t="s">
        <v>0</v>
      </c>
      <c r="H83" s="63" t="s">
        <v>30</v>
      </c>
      <c r="I83" s="190" t="s">
        <v>1</v>
      </c>
      <c r="J83" s="4"/>
      <c r="K83" s="63" t="s">
        <v>7</v>
      </c>
      <c r="L83" s="69" t="s">
        <v>8</v>
      </c>
    </row>
    <row r="84" spans="1:12" ht="18.75" x14ac:dyDescent="0.4">
      <c r="A84" s="42">
        <v>1</v>
      </c>
      <c r="B84" s="80" t="s">
        <v>154</v>
      </c>
      <c r="C84" s="79">
        <v>22.146000000000001</v>
      </c>
      <c r="D84" s="77">
        <v>7</v>
      </c>
      <c r="E84" s="17"/>
      <c r="F84" s="70"/>
      <c r="G84" s="80" t="s">
        <v>154</v>
      </c>
      <c r="H84" s="79">
        <v>20.968</v>
      </c>
      <c r="I84" s="23">
        <v>10</v>
      </c>
      <c r="J84" s="23"/>
      <c r="K84" s="32">
        <f t="shared" ref="K84:L88" si="8">SUM(C84,H84)</f>
        <v>43.114000000000004</v>
      </c>
      <c r="L84" s="44">
        <f t="shared" si="8"/>
        <v>17</v>
      </c>
    </row>
    <row r="85" spans="1:12" ht="18.75" x14ac:dyDescent="0.4">
      <c r="A85" s="42">
        <v>2</v>
      </c>
      <c r="B85" s="26" t="s">
        <v>168</v>
      </c>
      <c r="C85" s="31">
        <v>21.832999999999998</v>
      </c>
      <c r="D85" s="77">
        <v>10</v>
      </c>
      <c r="E85" s="11"/>
      <c r="F85" s="70"/>
      <c r="G85" s="26" t="s">
        <v>168</v>
      </c>
      <c r="H85" s="31">
        <v>21.512</v>
      </c>
      <c r="I85" s="23">
        <v>9</v>
      </c>
      <c r="J85" s="27"/>
      <c r="K85" s="34">
        <f t="shared" si="8"/>
        <v>43.344999999999999</v>
      </c>
      <c r="L85" s="45">
        <f t="shared" si="8"/>
        <v>19</v>
      </c>
    </row>
    <row r="86" spans="1:12" ht="18.75" x14ac:dyDescent="0.4">
      <c r="A86" s="42">
        <v>3</v>
      </c>
      <c r="B86" s="78" t="s">
        <v>158</v>
      </c>
      <c r="C86" s="79">
        <v>22.038</v>
      </c>
      <c r="D86" s="77">
        <v>9</v>
      </c>
      <c r="E86" s="17"/>
      <c r="F86" s="70"/>
      <c r="G86" s="78" t="s">
        <v>158</v>
      </c>
      <c r="H86" s="79">
        <v>21.925999999999998</v>
      </c>
      <c r="I86" s="23">
        <v>6</v>
      </c>
      <c r="J86" s="27"/>
      <c r="K86" s="34">
        <f t="shared" si="8"/>
        <v>43.963999999999999</v>
      </c>
      <c r="L86" s="45">
        <f t="shared" si="8"/>
        <v>15</v>
      </c>
    </row>
    <row r="87" spans="1:12" ht="18.75" x14ac:dyDescent="0.4">
      <c r="A87" s="42">
        <v>4</v>
      </c>
      <c r="B87" s="78" t="s">
        <v>123</v>
      </c>
      <c r="C87" s="79">
        <v>22.099</v>
      </c>
      <c r="D87" s="77">
        <v>8</v>
      </c>
      <c r="E87" s="17"/>
      <c r="F87" s="70"/>
      <c r="G87" s="78" t="s">
        <v>123</v>
      </c>
      <c r="H87" s="79">
        <v>21.937999999999999</v>
      </c>
      <c r="I87" s="23">
        <v>4</v>
      </c>
      <c r="J87" s="27"/>
      <c r="K87" s="34">
        <f t="shared" si="8"/>
        <v>44.036999999999999</v>
      </c>
      <c r="L87" s="45">
        <f t="shared" si="8"/>
        <v>12</v>
      </c>
    </row>
    <row r="88" spans="1:12" ht="19.5" thickBot="1" x14ac:dyDescent="0.45">
      <c r="A88" s="46">
        <v>5</v>
      </c>
      <c r="B88" s="82" t="s">
        <v>83</v>
      </c>
      <c r="C88" s="84">
        <v>22.22</v>
      </c>
      <c r="D88" s="76">
        <v>6</v>
      </c>
      <c r="E88" s="76"/>
      <c r="F88" s="72"/>
      <c r="G88" s="82" t="s">
        <v>83</v>
      </c>
      <c r="H88" s="84">
        <v>22.128</v>
      </c>
      <c r="I88" s="48">
        <v>2</v>
      </c>
      <c r="J88" s="49"/>
      <c r="K88" s="62">
        <f t="shared" si="8"/>
        <v>44.347999999999999</v>
      </c>
      <c r="L88" s="52">
        <f t="shared" si="8"/>
        <v>8</v>
      </c>
    </row>
    <row r="89" spans="1:12" ht="19.5" thickBot="1" x14ac:dyDescent="0.45">
      <c r="A89" s="176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8"/>
    </row>
    <row r="90" spans="1:12" ht="18.75" x14ac:dyDescent="0.4">
      <c r="A90" s="38"/>
      <c r="B90" s="39" t="s">
        <v>36</v>
      </c>
      <c r="C90" s="40"/>
      <c r="D90" s="40"/>
      <c r="E90" s="40"/>
      <c r="F90" s="40"/>
      <c r="G90" s="40"/>
      <c r="H90" s="40"/>
      <c r="I90" s="40"/>
      <c r="J90" s="40"/>
      <c r="K90" s="40"/>
      <c r="L90" s="64"/>
    </row>
    <row r="91" spans="1:12" x14ac:dyDescent="0.3">
      <c r="A91" s="65"/>
      <c r="B91" s="18"/>
      <c r="C91" s="18"/>
      <c r="D91" s="18"/>
      <c r="E91" s="18"/>
      <c r="F91" s="18"/>
      <c r="G91" s="18"/>
      <c r="H91" s="18"/>
      <c r="I91" s="18"/>
      <c r="J91" s="18"/>
      <c r="K91" s="67"/>
      <c r="L91" s="68"/>
    </row>
    <row r="92" spans="1:12" ht="34.5" x14ac:dyDescent="0.4">
      <c r="A92" s="42" t="s">
        <v>10</v>
      </c>
      <c r="B92" s="190" t="s">
        <v>0</v>
      </c>
      <c r="C92" s="63"/>
      <c r="D92" s="190"/>
      <c r="E92" s="190"/>
      <c r="F92" s="4"/>
      <c r="G92" s="18"/>
      <c r="H92" s="18"/>
      <c r="I92" s="18"/>
      <c r="J92" s="4"/>
      <c r="K92" s="63"/>
      <c r="L92" s="69" t="s">
        <v>8</v>
      </c>
    </row>
    <row r="93" spans="1:12" ht="18.75" x14ac:dyDescent="0.4">
      <c r="A93" s="42">
        <v>1</v>
      </c>
      <c r="B93" s="80" t="s">
        <v>55</v>
      </c>
      <c r="C93" s="97"/>
      <c r="D93" s="77"/>
      <c r="E93" s="77"/>
      <c r="F93" s="96"/>
      <c r="G93" s="80"/>
      <c r="H93" s="79"/>
      <c r="I93" s="23"/>
      <c r="J93" s="23"/>
      <c r="K93" s="99"/>
      <c r="L93" s="44">
        <v>41</v>
      </c>
    </row>
    <row r="94" spans="1:12" ht="18.75" x14ac:dyDescent="0.4">
      <c r="A94" s="93" t="s">
        <v>88</v>
      </c>
      <c r="B94" s="26" t="s">
        <v>41</v>
      </c>
      <c r="C94" s="97"/>
      <c r="D94" s="77"/>
      <c r="E94" s="77"/>
      <c r="F94" s="96"/>
      <c r="G94" s="78"/>
      <c r="H94" s="79"/>
      <c r="I94" s="23"/>
      <c r="J94" s="27"/>
      <c r="K94" s="100"/>
      <c r="L94" s="45">
        <v>32</v>
      </c>
    </row>
    <row r="95" spans="1:12" ht="18.75" x14ac:dyDescent="0.4">
      <c r="A95" s="93" t="s">
        <v>89</v>
      </c>
      <c r="B95" s="26" t="s">
        <v>168</v>
      </c>
      <c r="C95" s="97"/>
      <c r="D95" s="77"/>
      <c r="E95" s="77"/>
      <c r="F95" s="96"/>
      <c r="G95" s="78"/>
      <c r="H95" s="79"/>
      <c r="I95" s="23"/>
      <c r="J95" s="27"/>
      <c r="K95" s="100"/>
      <c r="L95" s="45">
        <v>31</v>
      </c>
    </row>
    <row r="96" spans="1:12" ht="18.75" x14ac:dyDescent="0.4">
      <c r="A96" s="42">
        <v>4</v>
      </c>
      <c r="B96" s="26" t="s">
        <v>29</v>
      </c>
      <c r="C96" s="97"/>
      <c r="D96" s="77"/>
      <c r="E96" s="77"/>
      <c r="F96" s="96"/>
      <c r="G96" s="78"/>
      <c r="H96" s="79"/>
      <c r="I96" s="23"/>
      <c r="J96" s="27"/>
      <c r="K96" s="100"/>
      <c r="L96" s="45">
        <v>28</v>
      </c>
    </row>
    <row r="97" spans="1:12" ht="19.5" thickBot="1" x14ac:dyDescent="0.45">
      <c r="A97" s="46">
        <v>5</v>
      </c>
      <c r="B97" s="50" t="s">
        <v>150</v>
      </c>
      <c r="C97" s="98"/>
      <c r="D97" s="76"/>
      <c r="E97" s="76"/>
      <c r="F97" s="72"/>
      <c r="G97" s="82"/>
      <c r="H97" s="84"/>
      <c r="I97" s="48"/>
      <c r="J97" s="49"/>
      <c r="K97" s="101"/>
      <c r="L97" s="52">
        <v>27.5</v>
      </c>
    </row>
    <row r="98" spans="1:12" ht="19.5" thickBot="1" x14ac:dyDescent="0.45">
      <c r="A98" s="176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8"/>
    </row>
    <row r="99" spans="1:12" ht="18.75" x14ac:dyDescent="0.4">
      <c r="A99" s="38"/>
      <c r="B99" s="39" t="s">
        <v>35</v>
      </c>
      <c r="C99" s="40"/>
      <c r="D99" s="40"/>
      <c r="E99" s="40"/>
      <c r="F99" s="40"/>
      <c r="G99" s="40"/>
      <c r="H99" s="40"/>
      <c r="I99" s="40"/>
      <c r="J99" s="40"/>
      <c r="K99" s="40"/>
      <c r="L99" s="64"/>
    </row>
    <row r="100" spans="1:12" x14ac:dyDescent="0.3">
      <c r="A100" s="65"/>
      <c r="B100" s="18"/>
      <c r="C100" s="18"/>
      <c r="D100" s="18"/>
      <c r="E100" s="18"/>
      <c r="F100" s="18"/>
      <c r="G100" s="18"/>
      <c r="H100" s="18"/>
      <c r="I100" s="18"/>
      <c r="J100" s="18"/>
      <c r="K100" s="67"/>
      <c r="L100" s="68"/>
    </row>
    <row r="101" spans="1:12" ht="34.5" x14ac:dyDescent="0.4">
      <c r="A101" s="42" t="s">
        <v>10</v>
      </c>
      <c r="B101" s="191" t="s">
        <v>0</v>
      </c>
      <c r="C101" s="63"/>
      <c r="D101" s="191"/>
      <c r="E101" s="191"/>
      <c r="F101" s="4"/>
      <c r="G101" s="18"/>
      <c r="H101" s="18"/>
      <c r="I101" s="18"/>
      <c r="J101" s="4"/>
      <c r="K101" s="63"/>
      <c r="L101" s="69" t="s">
        <v>8</v>
      </c>
    </row>
    <row r="102" spans="1:12" ht="18.75" x14ac:dyDescent="0.4">
      <c r="A102" s="42">
        <v>1</v>
      </c>
      <c r="B102" s="22" t="s">
        <v>45</v>
      </c>
      <c r="C102" s="97"/>
      <c r="D102" s="77"/>
      <c r="E102" s="77"/>
      <c r="F102" s="96"/>
      <c r="G102" s="80"/>
      <c r="H102" s="79"/>
      <c r="I102" s="23"/>
      <c r="J102" s="23"/>
      <c r="K102" s="99"/>
      <c r="L102" s="44">
        <v>32</v>
      </c>
    </row>
    <row r="103" spans="1:12" ht="18.75" x14ac:dyDescent="0.4">
      <c r="A103" s="93" t="s">
        <v>88</v>
      </c>
      <c r="B103" s="26" t="s">
        <v>96</v>
      </c>
      <c r="C103" s="97"/>
      <c r="D103" s="77"/>
      <c r="E103" s="77"/>
      <c r="F103" s="96"/>
      <c r="G103" s="78"/>
      <c r="H103" s="79"/>
      <c r="I103" s="23"/>
      <c r="J103" s="27"/>
      <c r="K103" s="100"/>
      <c r="L103" s="45">
        <v>28</v>
      </c>
    </row>
    <row r="104" spans="1:12" ht="18.75" x14ac:dyDescent="0.4">
      <c r="A104" s="93" t="s">
        <v>89</v>
      </c>
      <c r="B104" s="26" t="s">
        <v>60</v>
      </c>
      <c r="C104" s="97"/>
      <c r="D104" s="77"/>
      <c r="E104" s="77"/>
      <c r="F104" s="96"/>
      <c r="G104" s="78"/>
      <c r="H104" s="79"/>
      <c r="I104" s="23"/>
      <c r="J104" s="27"/>
      <c r="K104" s="100"/>
      <c r="L104" s="45">
        <v>26</v>
      </c>
    </row>
    <row r="105" spans="1:12" ht="18.75" x14ac:dyDescent="0.4">
      <c r="A105" s="42">
        <v>4</v>
      </c>
      <c r="B105" s="26" t="s">
        <v>65</v>
      </c>
      <c r="C105" s="97"/>
      <c r="D105" s="77"/>
      <c r="E105" s="77"/>
      <c r="F105" s="96"/>
      <c r="G105" s="78"/>
      <c r="H105" s="79"/>
      <c r="I105" s="23"/>
      <c r="J105" s="27"/>
      <c r="K105" s="100"/>
      <c r="L105" s="45">
        <v>25</v>
      </c>
    </row>
    <row r="106" spans="1:12" ht="18.75" x14ac:dyDescent="0.4">
      <c r="A106" s="93" t="s">
        <v>110</v>
      </c>
      <c r="B106" s="26" t="s">
        <v>62</v>
      </c>
      <c r="C106" s="151"/>
      <c r="D106" s="114"/>
      <c r="E106" s="114"/>
      <c r="F106" s="152"/>
      <c r="G106" s="78"/>
      <c r="H106" s="153"/>
      <c r="I106" s="27"/>
      <c r="J106" s="27"/>
      <c r="K106" s="100"/>
      <c r="L106" s="45">
        <v>19</v>
      </c>
    </row>
    <row r="107" spans="1:12" ht="19.5" thickBot="1" x14ac:dyDescent="0.45">
      <c r="A107" s="94" t="s">
        <v>110</v>
      </c>
      <c r="B107" s="50" t="s">
        <v>157</v>
      </c>
      <c r="C107" s="98"/>
      <c r="D107" s="76"/>
      <c r="E107" s="76"/>
      <c r="F107" s="72"/>
      <c r="G107" s="109"/>
      <c r="H107" s="84"/>
      <c r="I107" s="48"/>
      <c r="J107" s="48"/>
      <c r="K107" s="102"/>
      <c r="L107" s="59">
        <v>19</v>
      </c>
    </row>
    <row r="117" spans="2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2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2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2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2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2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2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2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2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L155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HARDEE CATTLEMEN'S ARENA, WAUCHULA; NOVEMBER 4-5,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topLeftCell="A4" workbookViewId="0">
      <selection activeCell="B13" sqref="B13"/>
    </sheetView>
  </sheetViews>
  <sheetFormatPr defaultColWidth="9.140625" defaultRowHeight="16.5" x14ac:dyDescent="0.3"/>
  <cols>
    <col min="1" max="1" width="9.140625" style="1"/>
    <col min="2" max="2" width="29.28515625" style="1" customWidth="1"/>
    <col min="3" max="3" width="13.5703125" style="1" customWidth="1"/>
    <col min="4" max="4" width="15" style="1" customWidth="1"/>
    <col min="5" max="16384" width="9.140625" style="1"/>
  </cols>
  <sheetData>
    <row r="1" spans="1:7" ht="17.25" thickBot="1" x14ac:dyDescent="0.35">
      <c r="B1"/>
      <c r="C1"/>
      <c r="D1"/>
      <c r="E1"/>
      <c r="F1"/>
      <c r="G1"/>
    </row>
    <row r="2" spans="1:7" ht="18.75" x14ac:dyDescent="0.4">
      <c r="A2" s="38"/>
      <c r="B2" s="39" t="s">
        <v>159</v>
      </c>
      <c r="C2" s="40"/>
      <c r="D2" s="40"/>
      <c r="E2" s="40"/>
      <c r="F2" s="40"/>
      <c r="G2" s="64"/>
    </row>
    <row r="3" spans="1:7" x14ac:dyDescent="0.3">
      <c r="A3" s="65"/>
      <c r="B3" s="66"/>
      <c r="C3" s="71"/>
      <c r="D3" s="66"/>
      <c r="E3" s="18"/>
      <c r="F3" s="67"/>
      <c r="G3" s="68"/>
    </row>
    <row r="4" spans="1:7" ht="34.5" x14ac:dyDescent="0.4">
      <c r="A4" s="42" t="s">
        <v>10</v>
      </c>
      <c r="B4" s="182" t="s">
        <v>0</v>
      </c>
      <c r="C4" s="63" t="s">
        <v>6</v>
      </c>
      <c r="D4" s="182" t="s">
        <v>1</v>
      </c>
      <c r="E4" s="18"/>
      <c r="F4" s="63" t="s">
        <v>7</v>
      </c>
      <c r="G4" s="69" t="s">
        <v>8</v>
      </c>
    </row>
    <row r="5" spans="1:7" ht="18.75" x14ac:dyDescent="0.4">
      <c r="A5" s="42">
        <v>1</v>
      </c>
      <c r="B5" s="22" t="s">
        <v>79</v>
      </c>
      <c r="C5" s="184">
        <v>213</v>
      </c>
      <c r="D5" s="184">
        <v>10</v>
      </c>
      <c r="E5" s="104"/>
      <c r="F5" s="25">
        <f>SUM(C5)</f>
        <v>213</v>
      </c>
      <c r="G5" s="44">
        <f>SUM(D5)</f>
        <v>10</v>
      </c>
    </row>
    <row r="6" spans="1:7" ht="18.75" x14ac:dyDescent="0.4">
      <c r="A6" s="42">
        <v>2</v>
      </c>
      <c r="B6" s="22" t="s">
        <v>160</v>
      </c>
      <c r="C6" s="184">
        <v>163</v>
      </c>
      <c r="D6" s="184">
        <v>9</v>
      </c>
      <c r="E6" s="104"/>
      <c r="F6" s="25">
        <f>SUM(C6)</f>
        <v>163</v>
      </c>
      <c r="G6" s="44">
        <f t="shared" ref="G6:G8" si="0">SUM(D6)</f>
        <v>9</v>
      </c>
    </row>
    <row r="7" spans="1:7" ht="18.75" x14ac:dyDescent="0.4">
      <c r="A7" s="42">
        <v>3</v>
      </c>
      <c r="B7" s="22" t="s">
        <v>161</v>
      </c>
      <c r="C7" s="184">
        <v>162</v>
      </c>
      <c r="D7" s="184">
        <v>8</v>
      </c>
      <c r="E7" s="104"/>
      <c r="F7" s="25">
        <f t="shared" ref="F7:F8" si="1">SUM(C7)</f>
        <v>162</v>
      </c>
      <c r="G7" s="44">
        <f t="shared" si="0"/>
        <v>8</v>
      </c>
    </row>
    <row r="8" spans="1:7" ht="19.5" thickBot="1" x14ac:dyDescent="0.45">
      <c r="A8" s="46">
        <v>4</v>
      </c>
      <c r="B8" s="50" t="s">
        <v>162</v>
      </c>
      <c r="C8" s="185">
        <v>111</v>
      </c>
      <c r="D8" s="185">
        <v>7</v>
      </c>
      <c r="E8" s="55"/>
      <c r="F8" s="58">
        <f t="shared" si="1"/>
        <v>111</v>
      </c>
      <c r="G8" s="59">
        <f t="shared" si="0"/>
        <v>7</v>
      </c>
    </row>
    <row r="9" spans="1:7" ht="19.5" thickBot="1" x14ac:dyDescent="0.45">
      <c r="A9" s="172"/>
      <c r="B9" s="173"/>
      <c r="C9" s="173"/>
      <c r="D9" s="173"/>
      <c r="E9" s="173"/>
      <c r="F9" s="173"/>
      <c r="G9" s="174"/>
    </row>
    <row r="10" spans="1:7" ht="18.75" x14ac:dyDescent="0.4">
      <c r="A10" s="38"/>
      <c r="B10" s="39" t="s">
        <v>69</v>
      </c>
      <c r="C10" s="40"/>
      <c r="D10" s="40"/>
      <c r="E10" s="40"/>
      <c r="F10" s="40"/>
      <c r="G10" s="64"/>
    </row>
    <row r="11" spans="1:7" x14ac:dyDescent="0.3">
      <c r="A11" s="65"/>
      <c r="B11" s="66"/>
      <c r="C11" s="71"/>
      <c r="D11" s="66"/>
      <c r="E11" s="18"/>
      <c r="F11" s="67"/>
      <c r="G11" s="68"/>
    </row>
    <row r="12" spans="1:7" ht="34.5" x14ac:dyDescent="0.4">
      <c r="A12" s="42" t="s">
        <v>10</v>
      </c>
      <c r="B12" s="182" t="s">
        <v>0</v>
      </c>
      <c r="C12" s="63" t="s">
        <v>6</v>
      </c>
      <c r="D12" s="182" t="s">
        <v>1</v>
      </c>
      <c r="E12" s="18"/>
      <c r="F12" s="63" t="s">
        <v>7</v>
      </c>
      <c r="G12" s="69" t="s">
        <v>8</v>
      </c>
    </row>
    <row r="13" spans="1:7" ht="18.75" x14ac:dyDescent="0.4">
      <c r="A13" s="42">
        <v>1</v>
      </c>
      <c r="B13" s="22" t="s">
        <v>163</v>
      </c>
      <c r="C13" s="184">
        <v>17</v>
      </c>
      <c r="D13" s="184">
        <v>10</v>
      </c>
      <c r="E13" s="104"/>
      <c r="F13" s="186">
        <f>SUM(C13)</f>
        <v>17</v>
      </c>
      <c r="G13" s="187">
        <f>SUM(D13)</f>
        <v>10</v>
      </c>
    </row>
    <row r="14" spans="1:7" ht="18.75" x14ac:dyDescent="0.4">
      <c r="A14" s="42">
        <v>2</v>
      </c>
      <c r="B14" s="22" t="s">
        <v>160</v>
      </c>
      <c r="C14" s="184">
        <v>14</v>
      </c>
      <c r="D14" s="184">
        <v>9</v>
      </c>
      <c r="E14" s="104"/>
      <c r="F14" s="188">
        <f t="shared" ref="F14:F16" si="2">SUM(C14)</f>
        <v>14</v>
      </c>
      <c r="G14" s="189">
        <f t="shared" ref="G14:G16" si="3">SUM(D14)</f>
        <v>9</v>
      </c>
    </row>
    <row r="15" spans="1:7" ht="18.75" x14ac:dyDescent="0.4">
      <c r="A15" s="42">
        <v>3</v>
      </c>
      <c r="B15" s="22" t="s">
        <v>162</v>
      </c>
      <c r="C15" s="184">
        <v>12</v>
      </c>
      <c r="D15" s="184">
        <v>8</v>
      </c>
      <c r="E15" s="104"/>
      <c r="F15" s="188">
        <f t="shared" si="2"/>
        <v>12</v>
      </c>
      <c r="G15" s="189">
        <f t="shared" si="3"/>
        <v>8</v>
      </c>
    </row>
    <row r="16" spans="1:7" ht="18.75" x14ac:dyDescent="0.4">
      <c r="A16" s="93" t="s">
        <v>128</v>
      </c>
      <c r="B16" s="22" t="s">
        <v>161</v>
      </c>
      <c r="C16" s="184">
        <v>9</v>
      </c>
      <c r="D16" s="184">
        <v>6.5</v>
      </c>
      <c r="E16" s="104"/>
      <c r="F16" s="188">
        <f t="shared" si="2"/>
        <v>9</v>
      </c>
      <c r="G16" s="189">
        <f t="shared" si="3"/>
        <v>6.5</v>
      </c>
    </row>
    <row r="17" spans="1:7" ht="19.5" thickBot="1" x14ac:dyDescent="0.45">
      <c r="A17" s="94" t="s">
        <v>128</v>
      </c>
      <c r="B17" s="50" t="s">
        <v>141</v>
      </c>
      <c r="C17" s="185">
        <v>9</v>
      </c>
      <c r="D17" s="185">
        <v>6.5</v>
      </c>
      <c r="E17" s="55"/>
      <c r="F17" s="58">
        <f>SUM(C17)</f>
        <v>9</v>
      </c>
      <c r="G17" s="59">
        <f>SUM(D17)</f>
        <v>6.5</v>
      </c>
    </row>
    <row r="18" spans="1:7" x14ac:dyDescent="0.3">
      <c r="B18"/>
      <c r="C18"/>
      <c r="D18"/>
      <c r="E18"/>
      <c r="F18"/>
      <c r="G18"/>
    </row>
    <row r="19" spans="1:7" x14ac:dyDescent="0.3">
      <c r="B19"/>
      <c r="C19"/>
      <c r="D19"/>
      <c r="E19"/>
      <c r="F19"/>
      <c r="G19"/>
    </row>
    <row r="20" spans="1:7" x14ac:dyDescent="0.3">
      <c r="B20"/>
      <c r="C20"/>
      <c r="D20"/>
      <c r="E20"/>
      <c r="F20"/>
      <c r="G20"/>
    </row>
    <row r="21" spans="1:7" x14ac:dyDescent="0.3">
      <c r="B21"/>
      <c r="C21"/>
      <c r="D21"/>
      <c r="E21"/>
      <c r="F21"/>
      <c r="G21"/>
    </row>
    <row r="22" spans="1:7" x14ac:dyDescent="0.3">
      <c r="B22"/>
      <c r="C22"/>
      <c r="D22"/>
      <c r="E22"/>
      <c r="F22"/>
      <c r="G22"/>
    </row>
    <row r="23" spans="1:7" x14ac:dyDescent="0.3">
      <c r="B23"/>
      <c r="C23"/>
      <c r="D23"/>
      <c r="E23"/>
      <c r="F23"/>
      <c r="G23"/>
    </row>
    <row r="24" spans="1:7" x14ac:dyDescent="0.3">
      <c r="B24"/>
      <c r="C24"/>
      <c r="D24"/>
      <c r="E24"/>
      <c r="F24"/>
      <c r="G24"/>
    </row>
    <row r="25" spans="1:7" x14ac:dyDescent="0.3">
      <c r="G25"/>
    </row>
  </sheetData>
  <pageMargins left="1.5" right="1.5" top="1" bottom="1" header="0.5" footer="0.5"/>
  <pageSetup orientation="landscape" horizontalDpi="4294967293" r:id="rId1"/>
  <headerFooter>
    <oddHeader>&amp;C&amp;"Arial Black,Regular"FHSRA WEEKEND TOP 5; QUAIL CREEK SHOOTING CLUB; NOVEMBER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activeCell="B13" sqref="B13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5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38"/>
      <c r="B3" s="39" t="s">
        <v>22</v>
      </c>
      <c r="C3" s="40"/>
      <c r="D3" s="40"/>
      <c r="E3" s="40"/>
      <c r="F3" s="40"/>
      <c r="G3" s="40"/>
      <c r="H3" s="40"/>
      <c r="I3" s="40"/>
      <c r="J3" s="40"/>
      <c r="K3" s="40"/>
      <c r="L3" s="64"/>
    </row>
    <row r="4" spans="1:12" x14ac:dyDescent="0.3">
      <c r="A4" s="65"/>
      <c r="B4" s="66" t="s">
        <v>4</v>
      </c>
      <c r="C4" s="71"/>
      <c r="D4" s="66"/>
      <c r="E4" s="67"/>
      <c r="F4" s="66" t="s">
        <v>5</v>
      </c>
      <c r="G4" s="71"/>
      <c r="H4" s="66"/>
      <c r="I4" s="67"/>
      <c r="J4" s="67"/>
      <c r="K4" s="67"/>
      <c r="L4" s="68"/>
    </row>
    <row r="5" spans="1:12" ht="34.5" x14ac:dyDescent="0.4">
      <c r="A5" s="42" t="s">
        <v>10</v>
      </c>
      <c r="B5" s="192" t="s">
        <v>0</v>
      </c>
      <c r="C5" s="63" t="s">
        <v>30</v>
      </c>
      <c r="D5" s="192" t="s">
        <v>1</v>
      </c>
      <c r="E5" s="192"/>
      <c r="F5" s="4"/>
      <c r="G5" s="192" t="s">
        <v>0</v>
      </c>
      <c r="H5" s="63" t="s">
        <v>30</v>
      </c>
      <c r="I5" s="192" t="s">
        <v>1</v>
      </c>
      <c r="J5" s="4"/>
      <c r="K5" s="63" t="s">
        <v>7</v>
      </c>
      <c r="L5" s="69" t="s">
        <v>8</v>
      </c>
    </row>
    <row r="6" spans="1:12" ht="18.75" x14ac:dyDescent="0.4">
      <c r="A6" s="42">
        <v>1</v>
      </c>
      <c r="B6" s="22" t="s">
        <v>105</v>
      </c>
      <c r="C6" s="23">
        <v>66</v>
      </c>
      <c r="D6" s="23">
        <v>7</v>
      </c>
      <c r="E6" s="11"/>
      <c r="F6" s="36"/>
      <c r="G6" s="22" t="s">
        <v>105</v>
      </c>
      <c r="H6" s="23">
        <v>71</v>
      </c>
      <c r="I6" s="23">
        <v>10</v>
      </c>
      <c r="J6" s="23"/>
      <c r="K6" s="25">
        <f t="shared" ref="K6:L10" si="0">SUM(C6,H6)</f>
        <v>137</v>
      </c>
      <c r="L6" s="44">
        <f t="shared" si="0"/>
        <v>17</v>
      </c>
    </row>
    <row r="7" spans="1:12" ht="18.75" x14ac:dyDescent="0.4">
      <c r="A7" s="42">
        <v>2</v>
      </c>
      <c r="B7" s="22" t="s">
        <v>109</v>
      </c>
      <c r="C7" s="23">
        <v>63</v>
      </c>
      <c r="D7" s="23">
        <v>4.5</v>
      </c>
      <c r="E7" s="11"/>
      <c r="F7" s="36"/>
      <c r="G7" s="22" t="s">
        <v>109</v>
      </c>
      <c r="H7" s="23">
        <v>69</v>
      </c>
      <c r="I7" s="23">
        <v>9</v>
      </c>
      <c r="J7" s="23"/>
      <c r="K7" s="25">
        <f t="shared" si="0"/>
        <v>132</v>
      </c>
      <c r="L7" s="45">
        <f t="shared" si="0"/>
        <v>13.5</v>
      </c>
    </row>
    <row r="8" spans="1:12" ht="18.75" x14ac:dyDescent="0.4">
      <c r="A8" s="42">
        <v>3</v>
      </c>
      <c r="B8" s="22" t="s">
        <v>133</v>
      </c>
      <c r="C8" s="23">
        <v>67</v>
      </c>
      <c r="D8" s="23">
        <v>8.5</v>
      </c>
      <c r="E8" s="11"/>
      <c r="F8" s="36"/>
      <c r="G8" s="22" t="s">
        <v>133</v>
      </c>
      <c r="H8" s="23">
        <v>64</v>
      </c>
      <c r="I8" s="23">
        <v>8</v>
      </c>
      <c r="J8" s="23"/>
      <c r="K8" s="25">
        <f t="shared" si="0"/>
        <v>131</v>
      </c>
      <c r="L8" s="45">
        <f t="shared" si="0"/>
        <v>16.5</v>
      </c>
    </row>
    <row r="9" spans="1:12" ht="18.75" x14ac:dyDescent="0.4">
      <c r="A9" s="42">
        <v>4</v>
      </c>
      <c r="B9" s="22" t="s">
        <v>169</v>
      </c>
      <c r="C9" s="23">
        <v>68</v>
      </c>
      <c r="D9" s="23">
        <v>10</v>
      </c>
      <c r="E9" s="11"/>
      <c r="F9" s="36"/>
      <c r="G9" s="22" t="s">
        <v>169</v>
      </c>
      <c r="H9" s="23">
        <v>0</v>
      </c>
      <c r="I9" s="23"/>
      <c r="J9" s="23"/>
      <c r="K9" s="25">
        <f t="shared" si="0"/>
        <v>68</v>
      </c>
      <c r="L9" s="45">
        <f t="shared" si="0"/>
        <v>10</v>
      </c>
    </row>
    <row r="10" spans="1:12" ht="19.5" thickBot="1" x14ac:dyDescent="0.45">
      <c r="A10" s="46">
        <v>5</v>
      </c>
      <c r="B10" s="50" t="s">
        <v>31</v>
      </c>
      <c r="C10" s="48">
        <v>67</v>
      </c>
      <c r="D10" s="48">
        <v>8.5</v>
      </c>
      <c r="E10" s="48"/>
      <c r="F10" s="60"/>
      <c r="G10" s="50" t="s">
        <v>31</v>
      </c>
      <c r="H10" s="48">
        <v>0</v>
      </c>
      <c r="I10" s="48"/>
      <c r="J10" s="48"/>
      <c r="K10" s="58">
        <f t="shared" si="0"/>
        <v>67</v>
      </c>
      <c r="L10" s="52">
        <f t="shared" si="0"/>
        <v>8.5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3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3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3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3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L CROSS EQUESTRIAN CENTER, LADY LAKE; NOVEMBER 12,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view="pageLayout" workbookViewId="0">
      <selection activeCell="G15" sqref="G15"/>
    </sheetView>
  </sheetViews>
  <sheetFormatPr defaultColWidth="9.140625" defaultRowHeight="16.5" x14ac:dyDescent="0.3"/>
  <cols>
    <col min="1" max="1" width="7.28515625" style="1" customWidth="1"/>
    <col min="2" max="2" width="21.7109375" style="1" customWidth="1"/>
    <col min="3" max="3" width="6.5703125" style="1" customWidth="1"/>
    <col min="4" max="4" width="6" style="1" customWidth="1"/>
    <col min="5" max="5" width="4.28515625" style="1" customWidth="1"/>
    <col min="6" max="6" width="4" style="1" customWidth="1"/>
    <col min="7" max="7" width="21.7109375" style="1" customWidth="1"/>
    <col min="8" max="8" width="6.5703125" style="1" customWidth="1"/>
    <col min="9" max="9" width="5.85546875" style="1" customWidth="1"/>
    <col min="10" max="10" width="4" style="1" customWidth="1"/>
    <col min="11" max="11" width="6.5703125" style="1" customWidth="1"/>
    <col min="12" max="12" width="7.140625" style="1" customWidth="1"/>
    <col min="13" max="16384" width="9.140625" style="1"/>
  </cols>
  <sheetData>
    <row r="1" spans="1:12" x14ac:dyDescent="0.3">
      <c r="A1" s="206" t="s">
        <v>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x14ac:dyDescent="0.3">
      <c r="A3" s="38"/>
      <c r="B3" s="199" t="s">
        <v>23</v>
      </c>
      <c r="C3" s="200"/>
      <c r="D3" s="200"/>
      <c r="E3" s="200"/>
      <c r="F3" s="40"/>
      <c r="G3" s="40"/>
      <c r="H3" s="40"/>
      <c r="I3" s="40"/>
      <c r="J3" s="40"/>
      <c r="K3" s="40"/>
      <c r="L3" s="64"/>
    </row>
    <row r="4" spans="1:12" x14ac:dyDescent="0.3">
      <c r="A4" s="65"/>
      <c r="B4" s="66" t="s">
        <v>4</v>
      </c>
      <c r="C4" s="71"/>
      <c r="D4" s="66"/>
      <c r="E4" s="67"/>
      <c r="F4" s="66" t="s">
        <v>5</v>
      </c>
      <c r="G4" s="71"/>
      <c r="H4" s="66"/>
      <c r="I4" s="67"/>
      <c r="J4" s="67"/>
      <c r="K4" s="67"/>
      <c r="L4" s="68"/>
    </row>
    <row r="5" spans="1:12" ht="33" x14ac:dyDescent="0.3">
      <c r="A5" s="195" t="s">
        <v>10</v>
      </c>
      <c r="B5" s="194" t="s">
        <v>0</v>
      </c>
      <c r="C5" s="63" t="s">
        <v>6</v>
      </c>
      <c r="D5" s="194" t="s">
        <v>1</v>
      </c>
      <c r="E5" s="194"/>
      <c r="F5" s="4"/>
      <c r="G5" s="194" t="s">
        <v>0</v>
      </c>
      <c r="H5" s="63" t="s">
        <v>6</v>
      </c>
      <c r="I5" s="194" t="s">
        <v>1</v>
      </c>
      <c r="J5" s="4"/>
      <c r="K5" s="63" t="s">
        <v>7</v>
      </c>
      <c r="L5" s="69" t="s">
        <v>8</v>
      </c>
    </row>
    <row r="6" spans="1:12" ht="17.25" thickBot="1" x14ac:dyDescent="0.35">
      <c r="A6" s="196">
        <v>1</v>
      </c>
      <c r="B6" s="50" t="s">
        <v>172</v>
      </c>
      <c r="C6" s="48">
        <v>0</v>
      </c>
      <c r="D6" s="48"/>
      <c r="E6" s="48"/>
      <c r="F6" s="55"/>
      <c r="G6" s="50" t="s">
        <v>172</v>
      </c>
      <c r="H6" s="48">
        <v>47</v>
      </c>
      <c r="I6" s="48">
        <v>10</v>
      </c>
      <c r="J6" s="48"/>
      <c r="K6" s="58">
        <f>SUM(C6,H6)</f>
        <v>47</v>
      </c>
      <c r="L6" s="59">
        <f>SUM(D6,I6)</f>
        <v>10</v>
      </c>
    </row>
    <row r="7" spans="1:12" ht="19.5" thickBot="1" x14ac:dyDescent="0.45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1:12" x14ac:dyDescent="0.3">
      <c r="A8" s="38"/>
      <c r="B8" s="199" t="s">
        <v>32</v>
      </c>
      <c r="C8" s="200"/>
      <c r="D8" s="200"/>
      <c r="E8" s="40"/>
      <c r="F8" s="40"/>
      <c r="G8" s="40"/>
      <c r="H8" s="40"/>
      <c r="I8" s="40"/>
      <c r="J8" s="40"/>
      <c r="K8" s="40"/>
      <c r="L8" s="64"/>
    </row>
    <row r="9" spans="1:12" x14ac:dyDescent="0.3">
      <c r="A9" s="65"/>
      <c r="B9" s="66" t="s">
        <v>4</v>
      </c>
      <c r="C9" s="71"/>
      <c r="D9" s="66"/>
      <c r="E9" s="67"/>
      <c r="F9" s="66" t="s">
        <v>5</v>
      </c>
      <c r="G9" s="71"/>
      <c r="H9" s="66"/>
      <c r="I9" s="67"/>
      <c r="J9" s="67"/>
      <c r="K9" s="67"/>
      <c r="L9" s="68"/>
    </row>
    <row r="10" spans="1:12" ht="33" x14ac:dyDescent="0.3">
      <c r="A10" s="195" t="s">
        <v>10</v>
      </c>
      <c r="B10" s="193" t="s">
        <v>0</v>
      </c>
      <c r="C10" s="63" t="s">
        <v>6</v>
      </c>
      <c r="D10" s="193" t="s">
        <v>1</v>
      </c>
      <c r="E10" s="193"/>
      <c r="F10" s="4"/>
      <c r="G10" s="193" t="s">
        <v>0</v>
      </c>
      <c r="H10" s="63" t="s">
        <v>6</v>
      </c>
      <c r="I10" s="193" t="s">
        <v>1</v>
      </c>
      <c r="J10" s="4"/>
      <c r="K10" s="63" t="s">
        <v>7</v>
      </c>
      <c r="L10" s="69" t="s">
        <v>8</v>
      </c>
    </row>
    <row r="11" spans="1:12" x14ac:dyDescent="0.3">
      <c r="A11" s="195"/>
      <c r="B11" s="22" t="s">
        <v>39</v>
      </c>
      <c r="C11" s="23"/>
      <c r="D11" s="23"/>
      <c r="E11" s="11"/>
      <c r="F11" s="18"/>
      <c r="G11" s="22" t="s">
        <v>39</v>
      </c>
      <c r="H11" s="23"/>
      <c r="I11" s="23"/>
      <c r="J11" s="23"/>
      <c r="K11" s="25">
        <f t="shared" ref="K11:L12" si="0">SUM(C11,H11)</f>
        <v>0</v>
      </c>
      <c r="L11" s="44">
        <f t="shared" si="0"/>
        <v>0</v>
      </c>
    </row>
    <row r="12" spans="1:12" ht="17.25" thickBot="1" x14ac:dyDescent="0.35">
      <c r="A12" s="196"/>
      <c r="B12" s="47"/>
      <c r="C12" s="49"/>
      <c r="D12" s="49"/>
      <c r="E12" s="48"/>
      <c r="F12" s="55"/>
      <c r="G12" s="50"/>
      <c r="H12" s="49"/>
      <c r="I12" s="49"/>
      <c r="J12" s="49"/>
      <c r="K12" s="51">
        <f t="shared" si="0"/>
        <v>0</v>
      </c>
      <c r="L12" s="52">
        <f t="shared" si="0"/>
        <v>0</v>
      </c>
    </row>
    <row r="13" spans="1:12" ht="19.5" thickBot="1" x14ac:dyDescent="0.4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9"/>
    </row>
    <row r="14" spans="1:12" x14ac:dyDescent="0.3">
      <c r="A14" s="38"/>
      <c r="B14" s="199" t="s">
        <v>3</v>
      </c>
      <c r="C14" s="40"/>
      <c r="D14" s="40"/>
      <c r="E14" s="40"/>
      <c r="F14" s="40"/>
      <c r="G14" s="40"/>
      <c r="H14" s="40"/>
      <c r="I14" s="40"/>
      <c r="J14" s="40"/>
      <c r="K14" s="40"/>
      <c r="L14" s="64"/>
    </row>
    <row r="15" spans="1:12" x14ac:dyDescent="0.3">
      <c r="A15" s="65"/>
      <c r="B15" s="66" t="s">
        <v>4</v>
      </c>
      <c r="C15" s="71"/>
      <c r="D15" s="66"/>
      <c r="E15" s="67"/>
      <c r="F15" s="66" t="s">
        <v>5</v>
      </c>
      <c r="G15" s="71"/>
      <c r="H15" s="66"/>
      <c r="I15" s="67"/>
      <c r="J15" s="67"/>
      <c r="K15" s="67"/>
      <c r="L15" s="68"/>
    </row>
    <row r="16" spans="1:12" ht="33" x14ac:dyDescent="0.3">
      <c r="A16" s="195" t="s">
        <v>10</v>
      </c>
      <c r="B16" s="194" t="s">
        <v>0</v>
      </c>
      <c r="C16" s="63" t="s">
        <v>6</v>
      </c>
      <c r="D16" s="194" t="s">
        <v>1</v>
      </c>
      <c r="E16" s="194"/>
      <c r="F16" s="4"/>
      <c r="G16" s="194" t="s">
        <v>0</v>
      </c>
      <c r="H16" s="63" t="s">
        <v>6</v>
      </c>
      <c r="I16" s="194" t="s">
        <v>1</v>
      </c>
      <c r="J16" s="4"/>
      <c r="K16" s="63" t="s">
        <v>7</v>
      </c>
      <c r="L16" s="69" t="s">
        <v>8</v>
      </c>
    </row>
    <row r="17" spans="1:12" x14ac:dyDescent="0.3">
      <c r="A17" s="195">
        <v>1</v>
      </c>
      <c r="B17" s="22" t="s">
        <v>37</v>
      </c>
      <c r="C17" s="23">
        <v>72</v>
      </c>
      <c r="D17" s="23">
        <v>9</v>
      </c>
      <c r="E17" s="11"/>
      <c r="F17" s="18"/>
      <c r="G17" s="22" t="s">
        <v>37</v>
      </c>
      <c r="H17" s="23">
        <v>60</v>
      </c>
      <c r="I17" s="23">
        <v>10</v>
      </c>
      <c r="J17" s="23"/>
      <c r="K17" s="25">
        <f t="shared" ref="K17:L20" si="1">SUM(C17,H17)</f>
        <v>132</v>
      </c>
      <c r="L17" s="44">
        <f t="shared" si="1"/>
        <v>19</v>
      </c>
    </row>
    <row r="18" spans="1:12" x14ac:dyDescent="0.3">
      <c r="A18" s="195">
        <v>2</v>
      </c>
      <c r="B18" s="26" t="s">
        <v>38</v>
      </c>
      <c r="C18" s="27">
        <v>78</v>
      </c>
      <c r="D18" s="27"/>
      <c r="E18" s="11"/>
      <c r="F18" s="18"/>
      <c r="G18" s="26" t="s">
        <v>38</v>
      </c>
      <c r="H18" s="27">
        <v>0</v>
      </c>
      <c r="I18" s="27"/>
      <c r="J18" s="27"/>
      <c r="K18" s="28">
        <f t="shared" si="1"/>
        <v>78</v>
      </c>
      <c r="L18" s="45">
        <f t="shared" si="1"/>
        <v>0</v>
      </c>
    </row>
    <row r="19" spans="1:12" x14ac:dyDescent="0.3">
      <c r="A19" s="197" t="s">
        <v>89</v>
      </c>
      <c r="B19" s="26" t="s">
        <v>170</v>
      </c>
      <c r="C19" s="27">
        <v>66</v>
      </c>
      <c r="D19" s="27">
        <v>8</v>
      </c>
      <c r="E19" s="11"/>
      <c r="F19" s="18"/>
      <c r="G19" s="26" t="s">
        <v>170</v>
      </c>
      <c r="H19" s="27">
        <v>0</v>
      </c>
      <c r="I19" s="27"/>
      <c r="J19" s="27"/>
      <c r="K19" s="28">
        <f t="shared" si="1"/>
        <v>66</v>
      </c>
      <c r="L19" s="45">
        <f t="shared" si="1"/>
        <v>8</v>
      </c>
    </row>
    <row r="20" spans="1:12" ht="17.25" thickBot="1" x14ac:dyDescent="0.35">
      <c r="A20" s="202" t="s">
        <v>91</v>
      </c>
      <c r="B20" s="47" t="s">
        <v>171</v>
      </c>
      <c r="C20" s="49">
        <v>0</v>
      </c>
      <c r="D20" s="49"/>
      <c r="E20" s="48"/>
      <c r="F20" s="203"/>
      <c r="G20" s="47" t="s">
        <v>171</v>
      </c>
      <c r="H20" s="49">
        <v>59</v>
      </c>
      <c r="I20" s="49">
        <v>9</v>
      </c>
      <c r="J20" s="49"/>
      <c r="K20" s="51">
        <f t="shared" si="1"/>
        <v>59</v>
      </c>
      <c r="L20" s="52">
        <f t="shared" si="1"/>
        <v>9</v>
      </c>
    </row>
    <row r="21" spans="1:12" ht="19.5" thickBot="1" x14ac:dyDescent="0.45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</row>
    <row r="22" spans="1:12" x14ac:dyDescent="0.3">
      <c r="A22" s="38"/>
      <c r="B22" s="199" t="s">
        <v>15</v>
      </c>
      <c r="C22" s="40"/>
      <c r="D22" s="40"/>
      <c r="E22" s="40"/>
      <c r="F22" s="40"/>
      <c r="G22" s="40"/>
      <c r="H22" s="40"/>
      <c r="I22" s="40"/>
      <c r="J22" s="40"/>
      <c r="K22" s="40"/>
      <c r="L22" s="64"/>
    </row>
    <row r="23" spans="1:12" x14ac:dyDescent="0.3">
      <c r="A23" s="65"/>
      <c r="B23" s="66" t="s">
        <v>4</v>
      </c>
      <c r="C23" s="71"/>
      <c r="D23" s="66"/>
      <c r="E23" s="67"/>
      <c r="F23" s="66" t="s">
        <v>5</v>
      </c>
      <c r="G23" s="71"/>
      <c r="H23" s="66"/>
      <c r="I23" s="67"/>
      <c r="J23" s="67"/>
      <c r="K23" s="67"/>
      <c r="L23" s="68"/>
    </row>
    <row r="24" spans="1:12" ht="33" x14ac:dyDescent="0.3">
      <c r="A24" s="195" t="s">
        <v>10</v>
      </c>
      <c r="B24" s="194" t="s">
        <v>0</v>
      </c>
      <c r="C24" s="63" t="s">
        <v>30</v>
      </c>
      <c r="D24" s="194" t="s">
        <v>1</v>
      </c>
      <c r="E24" s="194"/>
      <c r="F24" s="4"/>
      <c r="G24" s="194" t="s">
        <v>0</v>
      </c>
      <c r="H24" s="63" t="s">
        <v>30</v>
      </c>
      <c r="I24" s="194" t="s">
        <v>1</v>
      </c>
      <c r="J24" s="4"/>
      <c r="K24" s="63" t="s">
        <v>7</v>
      </c>
      <c r="L24" s="69" t="s">
        <v>8</v>
      </c>
    </row>
    <row r="25" spans="1:12" x14ac:dyDescent="0.3">
      <c r="A25" s="195">
        <v>1</v>
      </c>
      <c r="B25" s="80" t="s">
        <v>42</v>
      </c>
      <c r="C25" s="81">
        <v>8.1999999999999993</v>
      </c>
      <c r="D25" s="23">
        <v>8</v>
      </c>
      <c r="E25" s="17"/>
      <c r="F25" s="70"/>
      <c r="G25" s="80" t="s">
        <v>42</v>
      </c>
      <c r="H25" s="29">
        <v>8.5500000000000007</v>
      </c>
      <c r="I25" s="23">
        <v>10</v>
      </c>
      <c r="J25" s="23"/>
      <c r="K25" s="30">
        <f t="shared" ref="K25:L29" si="2">SUM(C25,H25)</f>
        <v>16.75</v>
      </c>
      <c r="L25" s="44">
        <f t="shared" si="2"/>
        <v>18</v>
      </c>
    </row>
    <row r="26" spans="1:12" x14ac:dyDescent="0.3">
      <c r="A26" s="195">
        <v>2</v>
      </c>
      <c r="B26" s="26" t="s">
        <v>29</v>
      </c>
      <c r="C26" s="29">
        <v>7.69</v>
      </c>
      <c r="D26" s="23">
        <v>10</v>
      </c>
      <c r="E26" s="11"/>
      <c r="F26" s="70"/>
      <c r="G26" s="26" t="s">
        <v>29</v>
      </c>
      <c r="H26" s="29">
        <v>9.09</v>
      </c>
      <c r="I26" s="23">
        <v>8</v>
      </c>
      <c r="J26" s="27"/>
      <c r="K26" s="33">
        <f t="shared" si="2"/>
        <v>16.78</v>
      </c>
      <c r="L26" s="45">
        <f t="shared" si="2"/>
        <v>18</v>
      </c>
    </row>
    <row r="27" spans="1:12" x14ac:dyDescent="0.3">
      <c r="A27" s="195">
        <v>3</v>
      </c>
      <c r="B27" s="26" t="s">
        <v>55</v>
      </c>
      <c r="C27" s="29">
        <v>8.6</v>
      </c>
      <c r="D27" s="23">
        <v>7</v>
      </c>
      <c r="E27" s="11"/>
      <c r="F27" s="70"/>
      <c r="G27" s="26" t="s">
        <v>55</v>
      </c>
      <c r="H27" s="29">
        <v>9.6999999999999993</v>
      </c>
      <c r="I27" s="23">
        <v>7</v>
      </c>
      <c r="J27" s="27"/>
      <c r="K27" s="33">
        <f t="shared" si="2"/>
        <v>18.299999999999997</v>
      </c>
      <c r="L27" s="45">
        <f t="shared" si="2"/>
        <v>14</v>
      </c>
    </row>
    <row r="28" spans="1:12" x14ac:dyDescent="0.3">
      <c r="A28" s="195">
        <v>4</v>
      </c>
      <c r="B28" s="78" t="s">
        <v>41</v>
      </c>
      <c r="C28" s="81">
        <v>7.89</v>
      </c>
      <c r="D28" s="23">
        <v>9</v>
      </c>
      <c r="E28" s="17"/>
      <c r="F28" s="70"/>
      <c r="G28" s="78" t="s">
        <v>41</v>
      </c>
      <c r="H28" s="29">
        <v>11.32</v>
      </c>
      <c r="I28" s="23"/>
      <c r="J28" s="27"/>
      <c r="K28" s="33">
        <f t="shared" si="2"/>
        <v>19.21</v>
      </c>
      <c r="L28" s="45">
        <f t="shared" si="2"/>
        <v>9</v>
      </c>
    </row>
    <row r="29" spans="1:12" ht="17.25" thickBot="1" x14ac:dyDescent="0.35">
      <c r="A29" s="196">
        <v>5</v>
      </c>
      <c r="B29" s="47" t="s">
        <v>121</v>
      </c>
      <c r="C29" s="53">
        <v>8.6300000000000008</v>
      </c>
      <c r="D29" s="48">
        <v>6</v>
      </c>
      <c r="E29" s="48"/>
      <c r="F29" s="72"/>
      <c r="G29" s="47" t="s">
        <v>121</v>
      </c>
      <c r="H29" s="53">
        <v>11.42</v>
      </c>
      <c r="I29" s="48"/>
      <c r="J29" s="49"/>
      <c r="K29" s="61">
        <f t="shared" si="2"/>
        <v>20.05</v>
      </c>
      <c r="L29" s="52">
        <f t="shared" si="2"/>
        <v>6</v>
      </c>
    </row>
    <row r="30" spans="1:12" ht="19.5" thickBot="1" x14ac:dyDescent="0.45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9"/>
    </row>
    <row r="31" spans="1:12" x14ac:dyDescent="0.3">
      <c r="A31" s="38"/>
      <c r="B31" s="199" t="s">
        <v>33</v>
      </c>
      <c r="C31" s="40"/>
      <c r="D31" s="40"/>
      <c r="E31" s="40"/>
      <c r="F31" s="40"/>
      <c r="G31" s="40"/>
      <c r="H31" s="40"/>
      <c r="I31" s="40"/>
      <c r="J31" s="40"/>
      <c r="K31" s="40"/>
      <c r="L31" s="64"/>
    </row>
    <row r="32" spans="1:12" x14ac:dyDescent="0.3">
      <c r="A32" s="65"/>
      <c r="B32" s="66" t="s">
        <v>4</v>
      </c>
      <c r="C32" s="71"/>
      <c r="D32" s="66"/>
      <c r="E32" s="67"/>
      <c r="F32" s="66" t="s">
        <v>5</v>
      </c>
      <c r="G32" s="71"/>
      <c r="H32" s="66"/>
      <c r="I32" s="67"/>
      <c r="J32" s="67"/>
      <c r="K32" s="67"/>
      <c r="L32" s="68"/>
    </row>
    <row r="33" spans="1:12" ht="33" x14ac:dyDescent="0.3">
      <c r="A33" s="195" t="s">
        <v>10</v>
      </c>
      <c r="B33" s="194" t="s">
        <v>0</v>
      </c>
      <c r="C33" s="63" t="s">
        <v>30</v>
      </c>
      <c r="D33" s="194" t="s">
        <v>1</v>
      </c>
      <c r="E33" s="194"/>
      <c r="F33" s="4"/>
      <c r="G33" s="194" t="s">
        <v>0</v>
      </c>
      <c r="H33" s="63" t="s">
        <v>30</v>
      </c>
      <c r="I33" s="194" t="s">
        <v>1</v>
      </c>
      <c r="J33" s="4"/>
      <c r="K33" s="63" t="s">
        <v>7</v>
      </c>
      <c r="L33" s="69" t="s">
        <v>8</v>
      </c>
    </row>
    <row r="34" spans="1:12" x14ac:dyDescent="0.3">
      <c r="A34" s="195">
        <v>1</v>
      </c>
      <c r="B34" s="22" t="s">
        <v>60</v>
      </c>
      <c r="C34" s="29">
        <v>15.15</v>
      </c>
      <c r="D34" s="23">
        <v>9</v>
      </c>
      <c r="E34" s="11"/>
      <c r="F34" s="36"/>
      <c r="G34" s="22" t="s">
        <v>60</v>
      </c>
      <c r="H34" s="29">
        <v>5.28</v>
      </c>
      <c r="I34" s="23">
        <v>10</v>
      </c>
      <c r="J34" s="23"/>
      <c r="K34" s="30">
        <f t="shared" ref="K34:L38" si="3">SUM(C34,H34)</f>
        <v>20.43</v>
      </c>
      <c r="L34" s="44">
        <f t="shared" si="3"/>
        <v>19</v>
      </c>
    </row>
    <row r="35" spans="1:12" x14ac:dyDescent="0.3">
      <c r="A35" s="195">
        <v>2</v>
      </c>
      <c r="B35" s="26" t="s">
        <v>96</v>
      </c>
      <c r="C35" s="29">
        <v>18.760000000000002</v>
      </c>
      <c r="D35" s="23">
        <v>8</v>
      </c>
      <c r="E35" s="11"/>
      <c r="F35" s="36"/>
      <c r="G35" s="26" t="s">
        <v>96</v>
      </c>
      <c r="H35" s="29">
        <v>7.79</v>
      </c>
      <c r="I35" s="23">
        <v>9</v>
      </c>
      <c r="J35" s="27"/>
      <c r="K35" s="33">
        <f t="shared" si="3"/>
        <v>26.55</v>
      </c>
      <c r="L35" s="45">
        <f t="shared" si="3"/>
        <v>17</v>
      </c>
    </row>
    <row r="36" spans="1:12" x14ac:dyDescent="0.3">
      <c r="A36" s="195">
        <v>3</v>
      </c>
      <c r="B36" s="26" t="s">
        <v>166</v>
      </c>
      <c r="C36" s="29">
        <v>9.19</v>
      </c>
      <c r="D36" s="23">
        <v>10</v>
      </c>
      <c r="E36" s="11"/>
      <c r="F36" s="36"/>
      <c r="G36" s="26" t="s">
        <v>166</v>
      </c>
      <c r="H36" s="29">
        <v>120</v>
      </c>
      <c r="I36" s="23"/>
      <c r="J36" s="27"/>
      <c r="K36" s="33">
        <f t="shared" si="3"/>
        <v>129.19</v>
      </c>
      <c r="L36" s="45">
        <f t="shared" si="3"/>
        <v>10</v>
      </c>
    </row>
    <row r="37" spans="1:12" x14ac:dyDescent="0.3">
      <c r="A37" s="195">
        <v>4</v>
      </c>
      <c r="B37" s="26" t="s">
        <v>45</v>
      </c>
      <c r="C37" s="29">
        <v>120</v>
      </c>
      <c r="D37" s="23"/>
      <c r="E37" s="11"/>
      <c r="F37" s="36"/>
      <c r="G37" s="26" t="s">
        <v>45</v>
      </c>
      <c r="H37" s="29">
        <v>11.31</v>
      </c>
      <c r="I37" s="23">
        <v>8</v>
      </c>
      <c r="J37" s="27"/>
      <c r="K37" s="33">
        <f t="shared" si="3"/>
        <v>131.31</v>
      </c>
      <c r="L37" s="45">
        <f t="shared" si="3"/>
        <v>8</v>
      </c>
    </row>
    <row r="38" spans="1:12" ht="17.25" thickBot="1" x14ac:dyDescent="0.35">
      <c r="A38" s="196">
        <v>5</v>
      </c>
      <c r="B38" s="47" t="s">
        <v>46</v>
      </c>
      <c r="C38" s="53">
        <v>120</v>
      </c>
      <c r="D38" s="48"/>
      <c r="E38" s="48"/>
      <c r="F38" s="72"/>
      <c r="G38" s="47" t="s">
        <v>46</v>
      </c>
      <c r="H38" s="53">
        <v>15.55</v>
      </c>
      <c r="I38" s="48">
        <v>7</v>
      </c>
      <c r="J38" s="49"/>
      <c r="K38" s="61">
        <f t="shared" si="3"/>
        <v>135.55000000000001</v>
      </c>
      <c r="L38" s="52">
        <f t="shared" si="3"/>
        <v>7</v>
      </c>
    </row>
    <row r="39" spans="1:12" x14ac:dyDescent="0.3">
      <c r="A39" s="198"/>
      <c r="B39" s="4"/>
      <c r="C39" s="35"/>
      <c r="D39" s="11"/>
      <c r="E39" s="11"/>
      <c r="F39" s="36"/>
      <c r="G39" s="4"/>
      <c r="H39" s="35"/>
      <c r="I39" s="11"/>
      <c r="J39" s="11"/>
      <c r="K39" s="37"/>
      <c r="L39" s="12"/>
    </row>
    <row r="40" spans="1:12" ht="17.25" thickBot="1" x14ac:dyDescent="0.35">
      <c r="A40" s="198"/>
      <c r="B40" s="4"/>
      <c r="C40" s="35"/>
      <c r="D40" s="11"/>
      <c r="E40" s="11"/>
      <c r="F40" s="36"/>
      <c r="G40" s="4"/>
      <c r="H40" s="35"/>
      <c r="I40" s="11"/>
      <c r="J40" s="11"/>
      <c r="K40" s="37"/>
      <c r="L40" s="12"/>
    </row>
    <row r="41" spans="1:12" x14ac:dyDescent="0.3">
      <c r="A41" s="38"/>
      <c r="B41" s="199" t="s">
        <v>14</v>
      </c>
      <c r="C41" s="40"/>
      <c r="D41" s="40"/>
      <c r="E41" s="40"/>
      <c r="F41" s="40"/>
      <c r="G41" s="40"/>
      <c r="H41" s="40"/>
      <c r="I41" s="40"/>
      <c r="J41" s="40"/>
      <c r="K41" s="40"/>
      <c r="L41" s="64"/>
    </row>
    <row r="42" spans="1:12" x14ac:dyDescent="0.3">
      <c r="A42" s="65"/>
      <c r="B42" s="66" t="s">
        <v>4</v>
      </c>
      <c r="C42" s="71"/>
      <c r="D42" s="66"/>
      <c r="E42" s="67"/>
      <c r="F42" s="66" t="s">
        <v>5</v>
      </c>
      <c r="G42" s="71"/>
      <c r="H42" s="66"/>
      <c r="I42" s="67"/>
      <c r="J42" s="67"/>
      <c r="K42" s="67"/>
      <c r="L42" s="68"/>
    </row>
    <row r="43" spans="1:12" ht="33" x14ac:dyDescent="0.3">
      <c r="A43" s="195" t="s">
        <v>10</v>
      </c>
      <c r="B43" s="194" t="s">
        <v>0</v>
      </c>
      <c r="C43" s="63" t="s">
        <v>30</v>
      </c>
      <c r="D43" s="194" t="s">
        <v>1</v>
      </c>
      <c r="E43" s="194"/>
      <c r="F43" s="4"/>
      <c r="G43" s="194" t="s">
        <v>0</v>
      </c>
      <c r="H43" s="63" t="s">
        <v>30</v>
      </c>
      <c r="I43" s="194" t="s">
        <v>1</v>
      </c>
      <c r="J43" s="4"/>
      <c r="K43" s="63" t="s">
        <v>7</v>
      </c>
      <c r="L43" s="69" t="s">
        <v>8</v>
      </c>
    </row>
    <row r="44" spans="1:12" x14ac:dyDescent="0.3">
      <c r="A44" s="195">
        <v>1</v>
      </c>
      <c r="B44" s="80" t="s">
        <v>31</v>
      </c>
      <c r="C44" s="81">
        <v>4.1500000000000004</v>
      </c>
      <c r="D44" s="77">
        <v>4</v>
      </c>
      <c r="E44" s="17"/>
      <c r="F44" s="70"/>
      <c r="G44" s="80" t="s">
        <v>31</v>
      </c>
      <c r="H44" s="81">
        <v>2.46</v>
      </c>
      <c r="I44" s="77">
        <v>9</v>
      </c>
      <c r="J44" s="23"/>
      <c r="K44" s="30">
        <f t="shared" ref="K44:L48" si="4">SUM(C44,H44)</f>
        <v>6.61</v>
      </c>
      <c r="L44" s="44">
        <f t="shared" si="4"/>
        <v>13</v>
      </c>
    </row>
    <row r="45" spans="1:12" x14ac:dyDescent="0.3">
      <c r="A45" s="195">
        <v>2</v>
      </c>
      <c r="B45" s="78" t="s">
        <v>173</v>
      </c>
      <c r="C45" s="81">
        <v>3.62</v>
      </c>
      <c r="D45" s="77">
        <v>8</v>
      </c>
      <c r="E45" s="17"/>
      <c r="F45" s="70"/>
      <c r="G45" s="78" t="s">
        <v>173</v>
      </c>
      <c r="H45" s="81">
        <v>3.28</v>
      </c>
      <c r="I45" s="77">
        <v>7</v>
      </c>
      <c r="J45" s="27"/>
      <c r="K45" s="33">
        <f t="shared" si="4"/>
        <v>6.9</v>
      </c>
      <c r="L45" s="45">
        <f t="shared" si="4"/>
        <v>15</v>
      </c>
    </row>
    <row r="46" spans="1:12" x14ac:dyDescent="0.3">
      <c r="A46" s="195">
        <v>3</v>
      </c>
      <c r="B46" s="78" t="s">
        <v>55</v>
      </c>
      <c r="C46" s="81">
        <v>4.58</v>
      </c>
      <c r="D46" s="77"/>
      <c r="E46" s="17"/>
      <c r="F46" s="70"/>
      <c r="G46" s="78" t="s">
        <v>55</v>
      </c>
      <c r="H46" s="81">
        <v>2.39</v>
      </c>
      <c r="I46" s="77">
        <v>10</v>
      </c>
      <c r="J46" s="27"/>
      <c r="K46" s="33">
        <f t="shared" si="4"/>
        <v>6.9700000000000006</v>
      </c>
      <c r="L46" s="45">
        <f t="shared" si="4"/>
        <v>10</v>
      </c>
    </row>
    <row r="47" spans="1:12" x14ac:dyDescent="0.3">
      <c r="A47" s="195">
        <v>4</v>
      </c>
      <c r="B47" s="78" t="s">
        <v>174</v>
      </c>
      <c r="C47" s="81">
        <v>4.0599999999999996</v>
      </c>
      <c r="D47" s="77">
        <v>5</v>
      </c>
      <c r="E47" s="17"/>
      <c r="F47" s="70"/>
      <c r="G47" s="78" t="s">
        <v>174</v>
      </c>
      <c r="H47" s="81">
        <v>4.67</v>
      </c>
      <c r="I47" s="77">
        <v>2</v>
      </c>
      <c r="J47" s="27"/>
      <c r="K47" s="33">
        <f t="shared" si="4"/>
        <v>8.73</v>
      </c>
      <c r="L47" s="45">
        <f t="shared" si="4"/>
        <v>7</v>
      </c>
    </row>
    <row r="48" spans="1:12" ht="17.25" thickBot="1" x14ac:dyDescent="0.35">
      <c r="A48" s="196">
        <v>5</v>
      </c>
      <c r="B48" s="82" t="s">
        <v>42</v>
      </c>
      <c r="C48" s="83">
        <v>5.2</v>
      </c>
      <c r="D48" s="76"/>
      <c r="E48" s="76"/>
      <c r="F48" s="72"/>
      <c r="G48" s="82" t="s">
        <v>42</v>
      </c>
      <c r="H48" s="83">
        <v>4.01</v>
      </c>
      <c r="I48" s="76">
        <v>5</v>
      </c>
      <c r="J48" s="49"/>
      <c r="K48" s="61">
        <f t="shared" si="4"/>
        <v>9.2100000000000009</v>
      </c>
      <c r="L48" s="52">
        <f t="shared" si="4"/>
        <v>5</v>
      </c>
    </row>
    <row r="49" spans="1:12" ht="19.5" thickBot="1" x14ac:dyDescent="0.45">
      <c r="A49" s="137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9"/>
    </row>
    <row r="50" spans="1:12" x14ac:dyDescent="0.3">
      <c r="A50" s="38"/>
      <c r="B50" s="199" t="s">
        <v>34</v>
      </c>
      <c r="C50" s="40"/>
      <c r="D50" s="40"/>
      <c r="E50" s="40"/>
      <c r="F50" s="40"/>
      <c r="G50" s="40"/>
      <c r="H50" s="40"/>
      <c r="I50" s="40"/>
      <c r="J50" s="40"/>
      <c r="K50" s="40"/>
      <c r="L50" s="64"/>
    </row>
    <row r="51" spans="1:12" x14ac:dyDescent="0.3">
      <c r="A51" s="65"/>
      <c r="B51" s="66" t="s">
        <v>4</v>
      </c>
      <c r="C51" s="71"/>
      <c r="D51" s="66"/>
      <c r="E51" s="67"/>
      <c r="F51" s="66" t="s">
        <v>5</v>
      </c>
      <c r="G51" s="71"/>
      <c r="H51" s="66"/>
      <c r="I51" s="67"/>
      <c r="J51" s="67"/>
      <c r="K51" s="67"/>
      <c r="L51" s="68"/>
    </row>
    <row r="52" spans="1:12" ht="33" x14ac:dyDescent="0.3">
      <c r="A52" s="195" t="s">
        <v>10</v>
      </c>
      <c r="B52" s="194" t="s">
        <v>0</v>
      </c>
      <c r="C52" s="63" t="s">
        <v>30</v>
      </c>
      <c r="D52" s="194" t="s">
        <v>1</v>
      </c>
      <c r="E52" s="194"/>
      <c r="F52" s="4"/>
      <c r="G52" s="194" t="s">
        <v>0</v>
      </c>
      <c r="H52" s="63" t="s">
        <v>30</v>
      </c>
      <c r="I52" s="194" t="s">
        <v>1</v>
      </c>
      <c r="J52" s="4"/>
      <c r="K52" s="63" t="s">
        <v>7</v>
      </c>
      <c r="L52" s="69" t="s">
        <v>8</v>
      </c>
    </row>
    <row r="53" spans="1:12" x14ac:dyDescent="0.3">
      <c r="A53" s="195">
        <v>1</v>
      </c>
      <c r="B53" s="22" t="s">
        <v>152</v>
      </c>
      <c r="C53" s="29">
        <v>11.21</v>
      </c>
      <c r="D53" s="23">
        <v>7</v>
      </c>
      <c r="E53" s="11"/>
      <c r="F53" s="70"/>
      <c r="G53" s="22" t="s">
        <v>152</v>
      </c>
      <c r="H53" s="29">
        <v>10.09</v>
      </c>
      <c r="I53" s="23">
        <v>9</v>
      </c>
      <c r="J53" s="23"/>
      <c r="K53" s="30">
        <f t="shared" ref="K53:L57" si="5">SUM(C53,H53)</f>
        <v>21.3</v>
      </c>
      <c r="L53" s="44">
        <f t="shared" si="5"/>
        <v>16</v>
      </c>
    </row>
    <row r="54" spans="1:12" x14ac:dyDescent="0.3">
      <c r="A54" s="195">
        <v>2</v>
      </c>
      <c r="B54" s="22" t="s">
        <v>96</v>
      </c>
      <c r="C54" s="29">
        <v>10.55</v>
      </c>
      <c r="D54" s="23">
        <v>10</v>
      </c>
      <c r="E54" s="11"/>
      <c r="F54" s="36"/>
      <c r="G54" s="22" t="s">
        <v>96</v>
      </c>
      <c r="H54" s="29">
        <v>12.51</v>
      </c>
      <c r="I54" s="23">
        <v>4</v>
      </c>
      <c r="J54" s="23"/>
      <c r="K54" s="30">
        <f t="shared" si="5"/>
        <v>23.060000000000002</v>
      </c>
      <c r="L54" s="44">
        <f t="shared" si="5"/>
        <v>14</v>
      </c>
    </row>
    <row r="55" spans="1:12" x14ac:dyDescent="0.3">
      <c r="A55" s="195">
        <v>3</v>
      </c>
      <c r="B55" s="22" t="s">
        <v>45</v>
      </c>
      <c r="C55" s="29">
        <v>11.8</v>
      </c>
      <c r="D55" s="23">
        <v>6</v>
      </c>
      <c r="E55" s="11"/>
      <c r="F55" s="70"/>
      <c r="G55" s="22" t="s">
        <v>45</v>
      </c>
      <c r="H55" s="29">
        <v>11.39</v>
      </c>
      <c r="I55" s="23">
        <v>6</v>
      </c>
      <c r="J55" s="23"/>
      <c r="K55" s="30">
        <f t="shared" si="5"/>
        <v>23.19</v>
      </c>
      <c r="L55" s="44">
        <f t="shared" si="5"/>
        <v>12</v>
      </c>
    </row>
    <row r="56" spans="1:12" x14ac:dyDescent="0.3">
      <c r="A56" s="195">
        <v>4</v>
      </c>
      <c r="B56" s="22" t="s">
        <v>165</v>
      </c>
      <c r="C56" s="29">
        <v>13</v>
      </c>
      <c r="D56" s="23">
        <v>3</v>
      </c>
      <c r="E56" s="11"/>
      <c r="F56" s="70"/>
      <c r="G56" s="22" t="s">
        <v>165</v>
      </c>
      <c r="H56" s="29">
        <v>11.5</v>
      </c>
      <c r="I56" s="23">
        <v>5</v>
      </c>
      <c r="J56" s="23"/>
      <c r="K56" s="30">
        <f t="shared" si="5"/>
        <v>24.5</v>
      </c>
      <c r="L56" s="44">
        <f t="shared" si="5"/>
        <v>8</v>
      </c>
    </row>
    <row r="57" spans="1:12" ht="17.25" thickBot="1" x14ac:dyDescent="0.35">
      <c r="A57" s="196">
        <v>5</v>
      </c>
      <c r="B57" s="50" t="s">
        <v>59</v>
      </c>
      <c r="C57" s="53">
        <v>15.06</v>
      </c>
      <c r="D57" s="48">
        <v>2</v>
      </c>
      <c r="E57" s="48"/>
      <c r="F57" s="72"/>
      <c r="G57" s="50" t="s">
        <v>59</v>
      </c>
      <c r="H57" s="53">
        <v>10.72</v>
      </c>
      <c r="I57" s="48">
        <v>7</v>
      </c>
      <c r="J57" s="48"/>
      <c r="K57" s="54">
        <f t="shared" si="5"/>
        <v>25.78</v>
      </c>
      <c r="L57" s="59">
        <f t="shared" si="5"/>
        <v>9</v>
      </c>
    </row>
    <row r="58" spans="1:12" ht="19.5" thickBot="1" x14ac:dyDescent="0.45">
      <c r="A58" s="137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9"/>
    </row>
    <row r="59" spans="1:12" x14ac:dyDescent="0.3">
      <c r="A59" s="38"/>
      <c r="B59" s="199" t="s">
        <v>13</v>
      </c>
      <c r="C59" s="40"/>
      <c r="D59" s="40"/>
      <c r="E59" s="40"/>
      <c r="F59" s="40"/>
      <c r="G59" s="40"/>
      <c r="H59" s="40"/>
      <c r="I59" s="40"/>
      <c r="J59" s="40"/>
      <c r="K59" s="40"/>
      <c r="L59" s="64"/>
    </row>
    <row r="60" spans="1:12" x14ac:dyDescent="0.3">
      <c r="A60" s="65"/>
      <c r="B60" s="66" t="s">
        <v>4</v>
      </c>
      <c r="C60" s="71"/>
      <c r="D60" s="66"/>
      <c r="E60" s="67"/>
      <c r="F60" s="66" t="s">
        <v>5</v>
      </c>
      <c r="G60" s="71"/>
      <c r="H60" s="66"/>
      <c r="I60" s="67"/>
      <c r="J60" s="67"/>
      <c r="K60" s="67"/>
      <c r="L60" s="68"/>
    </row>
    <row r="61" spans="1:12" ht="33" x14ac:dyDescent="0.3">
      <c r="A61" s="195" t="s">
        <v>10</v>
      </c>
      <c r="B61" s="204" t="s">
        <v>0</v>
      </c>
      <c r="C61" s="63" t="s">
        <v>30</v>
      </c>
      <c r="D61" s="204" t="s">
        <v>1</v>
      </c>
      <c r="E61" s="204"/>
      <c r="F61" s="4"/>
      <c r="G61" s="204" t="s">
        <v>0</v>
      </c>
      <c r="H61" s="63" t="s">
        <v>30</v>
      </c>
      <c r="I61" s="204" t="s">
        <v>1</v>
      </c>
      <c r="J61" s="4"/>
      <c r="K61" s="63" t="s">
        <v>7</v>
      </c>
      <c r="L61" s="69" t="s">
        <v>8</v>
      </c>
    </row>
    <row r="62" spans="1:12" x14ac:dyDescent="0.3">
      <c r="A62" s="195">
        <v>1</v>
      </c>
      <c r="B62" s="22" t="s">
        <v>155</v>
      </c>
      <c r="C62" s="31">
        <v>16.378</v>
      </c>
      <c r="D62" s="23"/>
      <c r="E62" s="11"/>
      <c r="F62" s="36"/>
      <c r="G62" s="22" t="s">
        <v>155</v>
      </c>
      <c r="H62" s="31">
        <v>16.274000000000001</v>
      </c>
      <c r="I62" s="23"/>
      <c r="J62" s="23"/>
      <c r="K62" s="32">
        <f t="shared" ref="K62:L66" si="6">SUM(C62,H62)</f>
        <v>32.652000000000001</v>
      </c>
      <c r="L62" s="44">
        <f t="shared" si="6"/>
        <v>0</v>
      </c>
    </row>
    <row r="63" spans="1:12" x14ac:dyDescent="0.3">
      <c r="A63" s="195">
        <v>2</v>
      </c>
      <c r="B63" s="22" t="s">
        <v>154</v>
      </c>
      <c r="C63" s="31">
        <v>16.253</v>
      </c>
      <c r="D63" s="23">
        <v>9</v>
      </c>
      <c r="E63" s="11"/>
      <c r="F63" s="70"/>
      <c r="G63" s="22" t="s">
        <v>154</v>
      </c>
      <c r="H63" s="31">
        <v>16.617999999999999</v>
      </c>
      <c r="I63" s="23">
        <v>2</v>
      </c>
      <c r="J63" s="23"/>
      <c r="K63" s="32">
        <f t="shared" si="6"/>
        <v>32.870999999999995</v>
      </c>
      <c r="L63" s="44">
        <f t="shared" si="6"/>
        <v>11</v>
      </c>
    </row>
    <row r="64" spans="1:12" x14ac:dyDescent="0.3">
      <c r="A64" s="195">
        <v>3</v>
      </c>
      <c r="B64" s="80" t="s">
        <v>55</v>
      </c>
      <c r="C64" s="79">
        <v>16.483000000000001</v>
      </c>
      <c r="D64" s="23">
        <v>6</v>
      </c>
      <c r="E64" s="75"/>
      <c r="F64" s="70"/>
      <c r="G64" s="80" t="s">
        <v>55</v>
      </c>
      <c r="H64" s="31">
        <v>16.577999999999999</v>
      </c>
      <c r="I64" s="23">
        <v>3</v>
      </c>
      <c r="J64" s="104"/>
      <c r="K64" s="32">
        <f t="shared" si="6"/>
        <v>33.061</v>
      </c>
      <c r="L64" s="44">
        <f t="shared" si="6"/>
        <v>9</v>
      </c>
    </row>
    <row r="65" spans="1:12" x14ac:dyDescent="0.3">
      <c r="A65" s="195">
        <v>4</v>
      </c>
      <c r="B65" s="22" t="s">
        <v>63</v>
      </c>
      <c r="C65" s="31">
        <v>16.763999999999999</v>
      </c>
      <c r="D65" s="77"/>
      <c r="E65" s="11"/>
      <c r="F65" s="36"/>
      <c r="G65" s="22" t="s">
        <v>63</v>
      </c>
      <c r="H65" s="31">
        <v>16.428000000000001</v>
      </c>
      <c r="I65" s="23">
        <v>6</v>
      </c>
      <c r="J65" s="23"/>
      <c r="K65" s="32">
        <f t="shared" si="6"/>
        <v>33.192</v>
      </c>
      <c r="L65" s="44">
        <f t="shared" si="6"/>
        <v>6</v>
      </c>
    </row>
    <row r="66" spans="1:12" ht="17.25" thickBot="1" x14ac:dyDescent="0.35">
      <c r="A66" s="196">
        <v>5</v>
      </c>
      <c r="B66" s="50" t="s">
        <v>158</v>
      </c>
      <c r="C66" s="56">
        <v>16.5</v>
      </c>
      <c r="D66" s="48">
        <v>5</v>
      </c>
      <c r="E66" s="48"/>
      <c r="F66" s="60"/>
      <c r="G66" s="50" t="s">
        <v>158</v>
      </c>
      <c r="H66" s="56">
        <v>16.734999999999999</v>
      </c>
      <c r="I66" s="48"/>
      <c r="J66" s="48"/>
      <c r="K66" s="57">
        <f t="shared" si="6"/>
        <v>33.234999999999999</v>
      </c>
      <c r="L66" s="59">
        <f t="shared" si="6"/>
        <v>5</v>
      </c>
    </row>
    <row r="67" spans="1:12" ht="19.5" thickBot="1" x14ac:dyDescent="0.45">
      <c r="A67" s="137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9"/>
    </row>
    <row r="68" spans="1:12" x14ac:dyDescent="0.3">
      <c r="A68" s="38"/>
      <c r="B68" s="199" t="s">
        <v>16</v>
      </c>
      <c r="C68" s="40"/>
      <c r="D68" s="40"/>
      <c r="E68" s="40"/>
      <c r="F68" s="40"/>
      <c r="G68" s="40"/>
      <c r="H68" s="40"/>
      <c r="I68" s="40"/>
      <c r="J68" s="40"/>
      <c r="K68" s="40"/>
      <c r="L68" s="64"/>
    </row>
    <row r="69" spans="1:12" x14ac:dyDescent="0.3">
      <c r="A69" s="65"/>
      <c r="B69" s="66" t="s">
        <v>4</v>
      </c>
      <c r="C69" s="71"/>
      <c r="D69" s="66"/>
      <c r="E69" s="67"/>
      <c r="F69" s="66" t="s">
        <v>5</v>
      </c>
      <c r="G69" s="71"/>
      <c r="H69" s="66"/>
      <c r="I69" s="67"/>
      <c r="J69" s="67"/>
      <c r="K69" s="67"/>
      <c r="L69" s="68"/>
    </row>
    <row r="70" spans="1:12" ht="33" x14ac:dyDescent="0.3">
      <c r="A70" s="195" t="s">
        <v>10</v>
      </c>
      <c r="B70" s="201" t="s">
        <v>0</v>
      </c>
      <c r="C70" s="63" t="s">
        <v>30</v>
      </c>
      <c r="D70" s="201" t="s">
        <v>1</v>
      </c>
      <c r="E70" s="201"/>
      <c r="F70" s="4"/>
      <c r="G70" s="201" t="s">
        <v>0</v>
      </c>
      <c r="H70" s="63" t="s">
        <v>30</v>
      </c>
      <c r="I70" s="201" t="s">
        <v>1</v>
      </c>
      <c r="J70" s="4"/>
      <c r="K70" s="63" t="s">
        <v>7</v>
      </c>
      <c r="L70" s="69" t="s">
        <v>8</v>
      </c>
    </row>
    <row r="71" spans="1:12" x14ac:dyDescent="0.3">
      <c r="A71" s="195">
        <v>1</v>
      </c>
      <c r="B71" s="22" t="s">
        <v>156</v>
      </c>
      <c r="C71" s="29">
        <v>9.99</v>
      </c>
      <c r="D71" s="23">
        <v>8</v>
      </c>
      <c r="E71" s="11"/>
      <c r="F71" s="36"/>
      <c r="G71" s="22" t="s">
        <v>156</v>
      </c>
      <c r="H71" s="29">
        <v>9.76</v>
      </c>
      <c r="I71" s="23">
        <v>8</v>
      </c>
      <c r="J71" s="23"/>
      <c r="K71" s="30">
        <f t="shared" ref="K71:L75" si="7">SUM(C71,H71)</f>
        <v>19.75</v>
      </c>
      <c r="L71" s="44">
        <f t="shared" si="7"/>
        <v>16</v>
      </c>
    </row>
    <row r="72" spans="1:12" x14ac:dyDescent="0.3">
      <c r="A72" s="195">
        <v>2</v>
      </c>
      <c r="B72" s="26" t="s">
        <v>96</v>
      </c>
      <c r="C72" s="29">
        <v>16.72</v>
      </c>
      <c r="D72" s="23">
        <v>5</v>
      </c>
      <c r="E72" s="11"/>
      <c r="F72" s="36"/>
      <c r="G72" s="26" t="s">
        <v>96</v>
      </c>
      <c r="H72" s="29">
        <v>8.02</v>
      </c>
      <c r="I72" s="23">
        <v>10</v>
      </c>
      <c r="J72" s="27"/>
      <c r="K72" s="30">
        <f t="shared" si="7"/>
        <v>24.74</v>
      </c>
      <c r="L72" s="44">
        <f t="shared" si="7"/>
        <v>15</v>
      </c>
    </row>
    <row r="73" spans="1:12" x14ac:dyDescent="0.3">
      <c r="A73" s="195">
        <v>3</v>
      </c>
      <c r="B73" s="26" t="s">
        <v>29</v>
      </c>
      <c r="C73" s="29">
        <v>7.75</v>
      </c>
      <c r="D73" s="23">
        <v>10</v>
      </c>
      <c r="E73" s="11"/>
      <c r="F73" s="36"/>
      <c r="G73" s="26" t="s">
        <v>29</v>
      </c>
      <c r="H73" s="29">
        <v>21.52</v>
      </c>
      <c r="I73" s="23">
        <v>1</v>
      </c>
      <c r="J73" s="27"/>
      <c r="K73" s="30">
        <f t="shared" si="7"/>
        <v>29.27</v>
      </c>
      <c r="L73" s="44">
        <f t="shared" si="7"/>
        <v>11</v>
      </c>
    </row>
    <row r="74" spans="1:12" x14ac:dyDescent="0.3">
      <c r="A74" s="195">
        <v>4</v>
      </c>
      <c r="B74" s="26" t="s">
        <v>80</v>
      </c>
      <c r="C74" s="29">
        <v>24.8</v>
      </c>
      <c r="D74" s="23">
        <v>3</v>
      </c>
      <c r="E74" s="11"/>
      <c r="F74" s="70"/>
      <c r="G74" s="26" t="s">
        <v>80</v>
      </c>
      <c r="H74" s="29">
        <v>9.8800000000000008</v>
      </c>
      <c r="I74" s="23">
        <v>7</v>
      </c>
      <c r="J74" s="27"/>
      <c r="K74" s="30">
        <f t="shared" si="7"/>
        <v>34.68</v>
      </c>
      <c r="L74" s="44">
        <f t="shared" si="7"/>
        <v>10</v>
      </c>
    </row>
    <row r="75" spans="1:12" ht="17.25" thickBot="1" x14ac:dyDescent="0.35">
      <c r="A75" s="196">
        <v>5</v>
      </c>
      <c r="B75" s="47" t="s">
        <v>165</v>
      </c>
      <c r="C75" s="53">
        <v>16.91</v>
      </c>
      <c r="D75" s="48">
        <v>4</v>
      </c>
      <c r="E75" s="48"/>
      <c r="F75" s="60"/>
      <c r="G75" s="47" t="s">
        <v>165</v>
      </c>
      <c r="H75" s="53">
        <v>21.32</v>
      </c>
      <c r="I75" s="48">
        <v>2</v>
      </c>
      <c r="J75" s="49"/>
      <c r="K75" s="54">
        <f t="shared" si="7"/>
        <v>38.230000000000004</v>
      </c>
      <c r="L75" s="59">
        <f t="shared" si="7"/>
        <v>6</v>
      </c>
    </row>
    <row r="76" spans="1:12" ht="18.75" x14ac:dyDescent="0.4">
      <c r="A76" s="73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5"/>
    </row>
    <row r="77" spans="1:12" ht="18.75" x14ac:dyDescent="0.4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5"/>
    </row>
    <row r="78" spans="1:12" ht="18.75" x14ac:dyDescent="0.4">
      <c r="A78" s="73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5"/>
    </row>
    <row r="79" spans="1:12" ht="18.75" x14ac:dyDescent="0.4">
      <c r="A79" s="73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5"/>
    </row>
    <row r="80" spans="1:12" ht="19.5" thickBot="1" x14ac:dyDescent="0.45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5"/>
    </row>
    <row r="81" spans="1:12" x14ac:dyDescent="0.3">
      <c r="A81" s="38"/>
      <c r="B81" s="199" t="s">
        <v>17</v>
      </c>
      <c r="C81" s="40"/>
      <c r="D81" s="40"/>
      <c r="E81" s="40"/>
      <c r="F81" s="40"/>
      <c r="G81" s="40"/>
      <c r="H81" s="40"/>
      <c r="I81" s="40"/>
      <c r="J81" s="40"/>
      <c r="K81" s="40"/>
      <c r="L81" s="41"/>
    </row>
    <row r="82" spans="1:12" x14ac:dyDescent="0.3">
      <c r="A82" s="65"/>
      <c r="B82" s="66" t="s">
        <v>4</v>
      </c>
      <c r="C82" s="71"/>
      <c r="D82" s="66"/>
      <c r="E82" s="67"/>
      <c r="F82" s="66" t="s">
        <v>5</v>
      </c>
      <c r="G82" s="71"/>
      <c r="H82" s="66"/>
      <c r="I82" s="67"/>
      <c r="J82" s="67"/>
      <c r="K82" s="67"/>
      <c r="L82" s="68"/>
    </row>
    <row r="83" spans="1:12" ht="33" x14ac:dyDescent="0.3">
      <c r="A83" s="195" t="s">
        <v>10</v>
      </c>
      <c r="B83" s="201" t="s">
        <v>0</v>
      </c>
      <c r="C83" s="63" t="s">
        <v>30</v>
      </c>
      <c r="D83" s="201" t="s">
        <v>1</v>
      </c>
      <c r="E83" s="18"/>
      <c r="F83" s="4"/>
      <c r="G83" s="201" t="s">
        <v>0</v>
      </c>
      <c r="H83" s="63" t="s">
        <v>30</v>
      </c>
      <c r="I83" s="201" t="s">
        <v>1</v>
      </c>
      <c r="J83" s="4"/>
      <c r="K83" s="63" t="s">
        <v>7</v>
      </c>
      <c r="L83" s="69" t="s">
        <v>8</v>
      </c>
    </row>
    <row r="84" spans="1:12" x14ac:dyDescent="0.3">
      <c r="A84" s="195">
        <v>1</v>
      </c>
      <c r="B84" s="22" t="s">
        <v>151</v>
      </c>
      <c r="C84" s="29">
        <v>9.99</v>
      </c>
      <c r="D84" s="23">
        <v>8</v>
      </c>
      <c r="E84" s="11"/>
      <c r="F84" s="36"/>
      <c r="G84" s="22" t="s">
        <v>151</v>
      </c>
      <c r="H84" s="29">
        <v>9.76</v>
      </c>
      <c r="I84" s="23">
        <v>8</v>
      </c>
      <c r="J84" s="23"/>
      <c r="K84" s="30">
        <f t="shared" ref="K84:L88" si="8">SUM(C84,H84)</f>
        <v>19.75</v>
      </c>
      <c r="L84" s="44">
        <f t="shared" si="8"/>
        <v>16</v>
      </c>
    </row>
    <row r="85" spans="1:12" x14ac:dyDescent="0.3">
      <c r="A85" s="195">
        <v>2</v>
      </c>
      <c r="B85" s="22" t="s">
        <v>65</v>
      </c>
      <c r="C85" s="29">
        <v>16.72</v>
      </c>
      <c r="D85" s="23">
        <v>5</v>
      </c>
      <c r="E85" s="11"/>
      <c r="F85" s="70"/>
      <c r="G85" s="22" t="s">
        <v>65</v>
      </c>
      <c r="H85" s="29">
        <v>8.02</v>
      </c>
      <c r="I85" s="23">
        <v>10</v>
      </c>
      <c r="J85" s="23"/>
      <c r="K85" s="30">
        <f t="shared" si="8"/>
        <v>24.74</v>
      </c>
      <c r="L85" s="44">
        <f t="shared" si="8"/>
        <v>15</v>
      </c>
    </row>
    <row r="86" spans="1:12" x14ac:dyDescent="0.3">
      <c r="A86" s="195">
        <v>3</v>
      </c>
      <c r="B86" s="22" t="s">
        <v>60</v>
      </c>
      <c r="C86" s="29">
        <v>7.75</v>
      </c>
      <c r="D86" s="23">
        <v>10</v>
      </c>
      <c r="E86" s="11"/>
      <c r="F86" s="36"/>
      <c r="G86" s="22" t="s">
        <v>60</v>
      </c>
      <c r="H86" s="29">
        <v>21.52</v>
      </c>
      <c r="I86" s="23">
        <v>1</v>
      </c>
      <c r="J86" s="23"/>
      <c r="K86" s="30">
        <f t="shared" si="8"/>
        <v>29.27</v>
      </c>
      <c r="L86" s="44">
        <f t="shared" si="8"/>
        <v>11</v>
      </c>
    </row>
    <row r="87" spans="1:12" x14ac:dyDescent="0.3">
      <c r="A87" s="195">
        <v>4</v>
      </c>
      <c r="B87" s="22" t="s">
        <v>135</v>
      </c>
      <c r="C87" s="29">
        <v>24.8</v>
      </c>
      <c r="D87" s="23">
        <v>3</v>
      </c>
      <c r="E87" s="11"/>
      <c r="F87" s="70"/>
      <c r="G87" s="22" t="s">
        <v>135</v>
      </c>
      <c r="H87" s="29">
        <v>9.8800000000000008</v>
      </c>
      <c r="I87" s="23">
        <v>7</v>
      </c>
      <c r="J87" s="23"/>
      <c r="K87" s="30">
        <f t="shared" si="8"/>
        <v>34.68</v>
      </c>
      <c r="L87" s="44">
        <f t="shared" si="8"/>
        <v>10</v>
      </c>
    </row>
    <row r="88" spans="1:12" ht="17.25" thickBot="1" x14ac:dyDescent="0.35">
      <c r="A88" s="196">
        <v>5</v>
      </c>
      <c r="B88" s="50" t="s">
        <v>62</v>
      </c>
      <c r="C88" s="53">
        <v>16.91</v>
      </c>
      <c r="D88" s="48">
        <v>4</v>
      </c>
      <c r="E88" s="48"/>
      <c r="F88" s="60"/>
      <c r="G88" s="50" t="s">
        <v>62</v>
      </c>
      <c r="H88" s="53">
        <v>21.32</v>
      </c>
      <c r="I88" s="48">
        <v>2</v>
      </c>
      <c r="J88" s="48"/>
      <c r="K88" s="54">
        <f t="shared" si="8"/>
        <v>38.230000000000004</v>
      </c>
      <c r="L88" s="59">
        <f t="shared" si="8"/>
        <v>6</v>
      </c>
    </row>
    <row r="89" spans="1:12" ht="19.5" thickBot="1" x14ac:dyDescent="0.45">
      <c r="A89" s="137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9"/>
    </row>
    <row r="90" spans="1:12" x14ac:dyDescent="0.3">
      <c r="A90" s="38"/>
      <c r="B90" s="199" t="s">
        <v>18</v>
      </c>
      <c r="C90" s="40"/>
      <c r="D90" s="40"/>
      <c r="E90" s="40"/>
      <c r="F90" s="40"/>
      <c r="G90" s="40"/>
      <c r="H90" s="40"/>
      <c r="I90" s="40"/>
      <c r="J90" s="40"/>
      <c r="K90" s="40"/>
      <c r="L90" s="64"/>
    </row>
    <row r="91" spans="1:12" x14ac:dyDescent="0.3">
      <c r="A91" s="65"/>
      <c r="B91" s="66" t="s">
        <v>4</v>
      </c>
      <c r="C91" s="71"/>
      <c r="D91" s="66"/>
      <c r="E91" s="67"/>
      <c r="F91" s="66" t="s">
        <v>5</v>
      </c>
      <c r="G91" s="71"/>
      <c r="H91" s="66"/>
      <c r="I91" s="67"/>
      <c r="J91" s="67"/>
      <c r="K91" s="67"/>
      <c r="L91" s="68"/>
    </row>
    <row r="92" spans="1:12" ht="33" x14ac:dyDescent="0.3">
      <c r="A92" s="195" t="s">
        <v>10</v>
      </c>
      <c r="B92" s="204" t="s">
        <v>0</v>
      </c>
      <c r="C92" s="63" t="s">
        <v>30</v>
      </c>
      <c r="D92" s="204" t="s">
        <v>1</v>
      </c>
      <c r="E92" s="204"/>
      <c r="F92" s="4"/>
      <c r="G92" s="204" t="s">
        <v>0</v>
      </c>
      <c r="H92" s="63" t="s">
        <v>30</v>
      </c>
      <c r="I92" s="204" t="s">
        <v>1</v>
      </c>
      <c r="J92" s="4"/>
      <c r="K92" s="63" t="s">
        <v>7</v>
      </c>
      <c r="L92" s="69" t="s">
        <v>8</v>
      </c>
    </row>
    <row r="93" spans="1:12" x14ac:dyDescent="0.3">
      <c r="A93" s="195">
        <v>1</v>
      </c>
      <c r="B93" s="22" t="s">
        <v>168</v>
      </c>
      <c r="C93" s="31">
        <v>21.536000000000001</v>
      </c>
      <c r="D93" s="77"/>
      <c r="E93" s="11"/>
      <c r="F93" s="70"/>
      <c r="G93" s="22" t="s">
        <v>168</v>
      </c>
      <c r="H93" s="31">
        <v>20.571999999999999</v>
      </c>
      <c r="I93" s="23"/>
      <c r="J93" s="23"/>
      <c r="K93" s="32">
        <f t="shared" ref="K93:L97" si="9">SUM(C93,H93)</f>
        <v>42.108000000000004</v>
      </c>
      <c r="L93" s="44">
        <f t="shared" si="9"/>
        <v>0</v>
      </c>
    </row>
    <row r="94" spans="1:12" x14ac:dyDescent="0.3">
      <c r="A94" s="195">
        <v>2</v>
      </c>
      <c r="B94" s="78" t="s">
        <v>158</v>
      </c>
      <c r="C94" s="79">
        <v>21.315999999999999</v>
      </c>
      <c r="D94" s="77">
        <v>9</v>
      </c>
      <c r="E94" s="17"/>
      <c r="F94" s="70"/>
      <c r="G94" s="78" t="s">
        <v>158</v>
      </c>
      <c r="H94" s="79">
        <v>21.414999999999999</v>
      </c>
      <c r="I94" s="23">
        <v>6</v>
      </c>
      <c r="J94" s="27"/>
      <c r="K94" s="34">
        <f t="shared" si="9"/>
        <v>42.730999999999995</v>
      </c>
      <c r="L94" s="45">
        <f t="shared" si="9"/>
        <v>15</v>
      </c>
    </row>
    <row r="95" spans="1:12" x14ac:dyDescent="0.3">
      <c r="A95" s="195">
        <v>3</v>
      </c>
      <c r="B95" s="78" t="s">
        <v>83</v>
      </c>
      <c r="C95" s="79">
        <v>21.870999999999999</v>
      </c>
      <c r="D95" s="77">
        <v>5</v>
      </c>
      <c r="E95" s="17"/>
      <c r="F95" s="70"/>
      <c r="G95" s="78" t="s">
        <v>83</v>
      </c>
      <c r="H95" s="79">
        <v>21.286999999999999</v>
      </c>
      <c r="I95" s="23">
        <v>7</v>
      </c>
      <c r="J95" s="27"/>
      <c r="K95" s="34">
        <f t="shared" si="9"/>
        <v>43.158000000000001</v>
      </c>
      <c r="L95" s="45">
        <f t="shared" si="9"/>
        <v>12</v>
      </c>
    </row>
    <row r="96" spans="1:12" x14ac:dyDescent="0.3">
      <c r="A96" s="195">
        <v>4</v>
      </c>
      <c r="B96" s="26" t="s">
        <v>64</v>
      </c>
      <c r="C96" s="31">
        <v>22.106999999999999</v>
      </c>
      <c r="D96" s="77">
        <v>2</v>
      </c>
      <c r="E96" s="11"/>
      <c r="F96" s="70"/>
      <c r="G96" s="26" t="s">
        <v>64</v>
      </c>
      <c r="H96" s="31">
        <v>21.553000000000001</v>
      </c>
      <c r="I96" s="23">
        <v>4</v>
      </c>
      <c r="J96" s="27"/>
      <c r="K96" s="34">
        <f t="shared" si="9"/>
        <v>43.66</v>
      </c>
      <c r="L96" s="45">
        <f t="shared" si="9"/>
        <v>6</v>
      </c>
    </row>
    <row r="97" spans="1:12" ht="17.25" thickBot="1" x14ac:dyDescent="0.35">
      <c r="A97" s="196">
        <v>5</v>
      </c>
      <c r="B97" s="82" t="s">
        <v>136</v>
      </c>
      <c r="C97" s="84">
        <v>22.27</v>
      </c>
      <c r="D97" s="76">
        <v>1</v>
      </c>
      <c r="E97" s="76"/>
      <c r="F97" s="72"/>
      <c r="G97" s="82" t="s">
        <v>136</v>
      </c>
      <c r="H97" s="84">
        <v>21.507999999999999</v>
      </c>
      <c r="I97" s="48">
        <v>5</v>
      </c>
      <c r="J97" s="49"/>
      <c r="K97" s="62">
        <f t="shared" si="9"/>
        <v>43.777999999999999</v>
      </c>
      <c r="L97" s="52">
        <f t="shared" si="9"/>
        <v>6</v>
      </c>
    </row>
    <row r="98" spans="1:12" ht="19.5" thickBot="1" x14ac:dyDescent="0.45">
      <c r="A98" s="137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9"/>
    </row>
    <row r="99" spans="1:12" x14ac:dyDescent="0.3">
      <c r="A99" s="38"/>
      <c r="B99" s="199" t="s">
        <v>36</v>
      </c>
      <c r="C99" s="40"/>
      <c r="D99" s="40"/>
      <c r="E99" s="40"/>
      <c r="F99" s="40"/>
      <c r="G99" s="40"/>
      <c r="H99" s="40"/>
      <c r="I99" s="40"/>
      <c r="J99" s="40"/>
      <c r="K99" s="40"/>
      <c r="L99" s="64"/>
    </row>
    <row r="100" spans="1:12" x14ac:dyDescent="0.3">
      <c r="A100" s="65"/>
      <c r="B100" s="18"/>
      <c r="C100" s="18"/>
      <c r="D100" s="18"/>
      <c r="E100" s="18"/>
      <c r="F100" s="18"/>
      <c r="G100" s="18"/>
      <c r="H100" s="18"/>
      <c r="I100" s="18"/>
      <c r="J100" s="18"/>
      <c r="K100" s="67"/>
      <c r="L100" s="68"/>
    </row>
    <row r="101" spans="1:12" ht="33" x14ac:dyDescent="0.3">
      <c r="A101" s="195" t="s">
        <v>10</v>
      </c>
      <c r="B101" s="43" t="s">
        <v>0</v>
      </c>
      <c r="C101" s="63"/>
      <c r="D101" s="43"/>
      <c r="E101" s="43"/>
      <c r="F101" s="4"/>
      <c r="G101" s="18"/>
      <c r="H101" s="18"/>
      <c r="I101" s="18"/>
      <c r="J101" s="4"/>
      <c r="K101" s="63"/>
      <c r="L101" s="69" t="s">
        <v>8</v>
      </c>
    </row>
    <row r="102" spans="1:12" x14ac:dyDescent="0.3">
      <c r="A102" s="195">
        <v>1</v>
      </c>
      <c r="B102" s="80" t="s">
        <v>55</v>
      </c>
      <c r="C102" s="97"/>
      <c r="D102" s="77"/>
      <c r="E102" s="77"/>
      <c r="F102" s="96"/>
      <c r="G102" s="80"/>
      <c r="H102" s="79"/>
      <c r="I102" s="23"/>
      <c r="J102" s="23"/>
      <c r="K102" s="99"/>
      <c r="L102" s="44">
        <v>39</v>
      </c>
    </row>
    <row r="103" spans="1:12" x14ac:dyDescent="0.3">
      <c r="A103" s="197" t="s">
        <v>88</v>
      </c>
      <c r="B103" s="26" t="s">
        <v>158</v>
      </c>
      <c r="C103" s="97"/>
      <c r="D103" s="77"/>
      <c r="E103" s="77"/>
      <c r="F103" s="96"/>
      <c r="G103" s="78"/>
      <c r="H103" s="79"/>
      <c r="I103" s="23"/>
      <c r="J103" s="27"/>
      <c r="K103" s="100"/>
      <c r="L103" s="45">
        <v>33</v>
      </c>
    </row>
    <row r="104" spans="1:12" x14ac:dyDescent="0.3">
      <c r="A104" s="197" t="s">
        <v>119</v>
      </c>
      <c r="B104" s="78" t="s">
        <v>29</v>
      </c>
      <c r="C104" s="97"/>
      <c r="D104" s="77"/>
      <c r="E104" s="77"/>
      <c r="F104" s="96"/>
      <c r="G104" s="78"/>
      <c r="H104" s="79"/>
      <c r="I104" s="23"/>
      <c r="J104" s="27"/>
      <c r="K104" s="100"/>
      <c r="L104" s="45">
        <v>29</v>
      </c>
    </row>
    <row r="105" spans="1:12" x14ac:dyDescent="0.3">
      <c r="A105" s="197" t="s">
        <v>119</v>
      </c>
      <c r="B105" s="26" t="s">
        <v>154</v>
      </c>
      <c r="C105" s="97"/>
      <c r="D105" s="77"/>
      <c r="E105" s="77"/>
      <c r="F105" s="96"/>
      <c r="G105" s="78"/>
      <c r="H105" s="79"/>
      <c r="I105" s="23"/>
      <c r="J105" s="27"/>
      <c r="K105" s="100"/>
      <c r="L105" s="45">
        <v>29</v>
      </c>
    </row>
    <row r="106" spans="1:12" ht="17.25" thickBot="1" x14ac:dyDescent="0.35">
      <c r="A106" s="196">
        <v>5</v>
      </c>
      <c r="B106" s="82" t="s">
        <v>42</v>
      </c>
      <c r="C106" s="98"/>
      <c r="D106" s="76"/>
      <c r="E106" s="76"/>
      <c r="F106" s="72"/>
      <c r="G106" s="82"/>
      <c r="H106" s="84"/>
      <c r="I106" s="48"/>
      <c r="J106" s="49"/>
      <c r="K106" s="101"/>
      <c r="L106" s="52">
        <v>23</v>
      </c>
    </row>
    <row r="107" spans="1:12" ht="19.5" thickBot="1" x14ac:dyDescent="0.45">
      <c r="A107" s="137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9"/>
    </row>
    <row r="108" spans="1:12" x14ac:dyDescent="0.3">
      <c r="A108" s="38"/>
      <c r="B108" s="199" t="s">
        <v>35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64"/>
    </row>
    <row r="109" spans="1:12" x14ac:dyDescent="0.3">
      <c r="A109" s="65"/>
      <c r="B109" s="18"/>
      <c r="C109" s="18"/>
      <c r="D109" s="18"/>
      <c r="E109" s="18"/>
      <c r="F109" s="18"/>
      <c r="G109" s="18"/>
      <c r="H109" s="18"/>
      <c r="I109" s="18"/>
      <c r="J109" s="18"/>
      <c r="K109" s="67"/>
      <c r="L109" s="68"/>
    </row>
    <row r="110" spans="1:12" ht="33" x14ac:dyDescent="0.3">
      <c r="A110" s="195" t="s">
        <v>10</v>
      </c>
      <c r="B110" s="43" t="s">
        <v>0</v>
      </c>
      <c r="C110" s="63"/>
      <c r="D110" s="43"/>
      <c r="E110" s="43"/>
      <c r="F110" s="4"/>
      <c r="G110" s="18"/>
      <c r="H110" s="18"/>
      <c r="I110" s="18"/>
      <c r="J110" s="4"/>
      <c r="K110" s="63"/>
      <c r="L110" s="69" t="s">
        <v>8</v>
      </c>
    </row>
    <row r="111" spans="1:12" x14ac:dyDescent="0.3">
      <c r="A111" s="195">
        <v>1</v>
      </c>
      <c r="B111" s="22" t="s">
        <v>96</v>
      </c>
      <c r="C111" s="97"/>
      <c r="D111" s="77"/>
      <c r="E111" s="77"/>
      <c r="F111" s="96"/>
      <c r="G111" s="80"/>
      <c r="H111" s="79"/>
      <c r="I111" s="23"/>
      <c r="J111" s="23"/>
      <c r="K111" s="99"/>
      <c r="L111" s="44">
        <v>46</v>
      </c>
    </row>
    <row r="112" spans="1:12" x14ac:dyDescent="0.3">
      <c r="A112" s="197" t="s">
        <v>88</v>
      </c>
      <c r="B112" s="26" t="s">
        <v>60</v>
      </c>
      <c r="C112" s="97"/>
      <c r="D112" s="77"/>
      <c r="E112" s="77"/>
      <c r="F112" s="96"/>
      <c r="G112" s="78"/>
      <c r="H112" s="79"/>
      <c r="I112" s="23"/>
      <c r="J112" s="27"/>
      <c r="K112" s="100"/>
      <c r="L112" s="45">
        <v>40</v>
      </c>
    </row>
    <row r="113" spans="1:12" x14ac:dyDescent="0.3">
      <c r="A113" s="197" t="s">
        <v>89</v>
      </c>
      <c r="B113" s="26" t="s">
        <v>65</v>
      </c>
      <c r="C113" s="97"/>
      <c r="D113" s="77"/>
      <c r="E113" s="77"/>
      <c r="F113" s="96"/>
      <c r="G113" s="78"/>
      <c r="H113" s="79"/>
      <c r="I113" s="23"/>
      <c r="J113" s="27"/>
      <c r="K113" s="100"/>
      <c r="L113" s="45">
        <v>23</v>
      </c>
    </row>
    <row r="114" spans="1:12" x14ac:dyDescent="0.3">
      <c r="A114" s="197" t="s">
        <v>91</v>
      </c>
      <c r="B114" s="26" t="s">
        <v>151</v>
      </c>
      <c r="C114" s="97"/>
      <c r="D114" s="77"/>
      <c r="E114" s="77"/>
      <c r="F114" s="96"/>
      <c r="G114" s="78"/>
      <c r="H114" s="79"/>
      <c r="I114" s="23"/>
      <c r="J114" s="27"/>
      <c r="K114" s="100"/>
      <c r="L114" s="45">
        <v>21</v>
      </c>
    </row>
    <row r="115" spans="1:12" ht="17.25" thickBot="1" x14ac:dyDescent="0.35">
      <c r="A115" s="196">
        <v>5</v>
      </c>
      <c r="B115" s="47" t="s">
        <v>45</v>
      </c>
      <c r="C115" s="106"/>
      <c r="D115" s="76"/>
      <c r="E115" s="76"/>
      <c r="F115" s="72"/>
      <c r="G115" s="82"/>
      <c r="H115" s="84"/>
      <c r="I115" s="48"/>
      <c r="J115" s="49"/>
      <c r="K115" s="101"/>
      <c r="L115" s="52">
        <v>20</v>
      </c>
    </row>
    <row r="116" spans="1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L154"/>
    </row>
  </sheetData>
  <mergeCells count="1">
    <mergeCell ref="A1:L1"/>
  </mergeCells>
  <pageMargins left="0.25" right="0.25" top="0.5" bottom="0.25" header="0" footer="0"/>
  <pageSetup orientation="portrait" horizontalDpi="4294967293" r:id="rId1"/>
  <headerFooter>
    <oddHeader>&amp;C&amp;"Arial Black,Regular"FHSRA @ FRED SMITH ARENA, BRIGHTON; DECEMBER 2-3, 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view="pageLayout" workbookViewId="0">
      <selection sqref="A1:L1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205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38"/>
      <c r="B3" s="39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64"/>
    </row>
    <row r="4" spans="1:12" x14ac:dyDescent="0.3">
      <c r="A4" s="65"/>
      <c r="B4" s="66" t="s">
        <v>4</v>
      </c>
      <c r="C4" s="71"/>
      <c r="D4" s="66"/>
      <c r="E4" s="67"/>
      <c r="F4" s="66" t="s">
        <v>5</v>
      </c>
      <c r="G4" s="71"/>
      <c r="H4" s="66"/>
      <c r="I4" s="67"/>
      <c r="J4" s="67"/>
      <c r="K4" s="67"/>
      <c r="L4" s="68"/>
    </row>
    <row r="5" spans="1:12" ht="34.5" x14ac:dyDescent="0.4">
      <c r="A5" s="42" t="s">
        <v>10</v>
      </c>
      <c r="B5" s="43" t="s">
        <v>0</v>
      </c>
      <c r="C5" s="63" t="s">
        <v>6</v>
      </c>
      <c r="D5" s="43" t="s">
        <v>1</v>
      </c>
      <c r="E5" s="43"/>
      <c r="F5" s="4"/>
      <c r="G5" s="43" t="s">
        <v>0</v>
      </c>
      <c r="H5" s="63" t="s">
        <v>6</v>
      </c>
      <c r="I5" s="43" t="s">
        <v>1</v>
      </c>
      <c r="J5" s="4"/>
      <c r="K5" s="63" t="s">
        <v>7</v>
      </c>
      <c r="L5" s="69" t="s">
        <v>8</v>
      </c>
    </row>
    <row r="6" spans="1:12" ht="19.5" thickBot="1" x14ac:dyDescent="0.45">
      <c r="A6" s="46">
        <v>1</v>
      </c>
      <c r="B6" s="50" t="s">
        <v>40</v>
      </c>
      <c r="C6" s="48">
        <v>54</v>
      </c>
      <c r="D6" s="48">
        <v>10</v>
      </c>
      <c r="E6" s="48"/>
      <c r="F6" s="55"/>
      <c r="G6" s="50" t="s">
        <v>40</v>
      </c>
      <c r="H6" s="48">
        <v>0</v>
      </c>
      <c r="I6" s="48"/>
      <c r="J6" s="48"/>
      <c r="K6" s="58">
        <f>SUM(C6,H6)</f>
        <v>54</v>
      </c>
      <c r="L6" s="59">
        <f>SUM(D6,I6)</f>
        <v>10</v>
      </c>
    </row>
    <row r="7" spans="1:12" ht="19.5" thickBot="1" x14ac:dyDescent="0.4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1:12" ht="18.75" x14ac:dyDescent="0.4">
      <c r="A8" s="38"/>
      <c r="B8" s="39" t="s">
        <v>32</v>
      </c>
      <c r="C8" s="40"/>
      <c r="D8" s="40"/>
      <c r="E8" s="40"/>
      <c r="F8" s="40"/>
      <c r="G8" s="40"/>
      <c r="H8" s="40"/>
      <c r="I8" s="40"/>
      <c r="J8" s="40"/>
      <c r="K8" s="40"/>
      <c r="L8" s="64"/>
    </row>
    <row r="9" spans="1:12" x14ac:dyDescent="0.3">
      <c r="A9" s="65"/>
      <c r="B9" s="66" t="s">
        <v>4</v>
      </c>
      <c r="C9" s="71"/>
      <c r="D9" s="66"/>
      <c r="E9" s="67"/>
      <c r="F9" s="66" t="s">
        <v>5</v>
      </c>
      <c r="G9" s="71"/>
      <c r="H9" s="66"/>
      <c r="I9" s="67"/>
      <c r="J9" s="67"/>
      <c r="K9" s="67"/>
      <c r="L9" s="68"/>
    </row>
    <row r="10" spans="1:12" ht="34.5" x14ac:dyDescent="0.4">
      <c r="A10" s="42" t="s">
        <v>10</v>
      </c>
      <c r="B10" s="43" t="s">
        <v>0</v>
      </c>
      <c r="C10" s="63" t="s">
        <v>6</v>
      </c>
      <c r="D10" s="43" t="s">
        <v>1</v>
      </c>
      <c r="E10" s="43"/>
      <c r="F10" s="4"/>
      <c r="G10" s="43" t="s">
        <v>0</v>
      </c>
      <c r="H10" s="63" t="s">
        <v>6</v>
      </c>
      <c r="I10" s="43" t="s">
        <v>1</v>
      </c>
      <c r="J10" s="4"/>
      <c r="K10" s="63" t="s">
        <v>7</v>
      </c>
      <c r="L10" s="69" t="s">
        <v>8</v>
      </c>
    </row>
    <row r="11" spans="1:12" ht="19.5" thickBot="1" x14ac:dyDescent="0.45">
      <c r="A11" s="46">
        <v>1</v>
      </c>
      <c r="B11" s="50" t="s">
        <v>96</v>
      </c>
      <c r="C11" s="48">
        <v>0</v>
      </c>
      <c r="D11" s="48"/>
      <c r="E11" s="48"/>
      <c r="F11" s="55">
        <v>2</v>
      </c>
      <c r="G11" s="50" t="s">
        <v>96</v>
      </c>
      <c r="H11" s="48">
        <v>61</v>
      </c>
      <c r="I11" s="48">
        <v>10</v>
      </c>
      <c r="J11" s="48"/>
      <c r="K11" s="58">
        <f t="shared" ref="K11:L11" si="0">SUM(C11,H11)</f>
        <v>61</v>
      </c>
      <c r="L11" s="59">
        <f t="shared" si="0"/>
        <v>10</v>
      </c>
    </row>
    <row r="12" spans="1:12" ht="19.5" thickBot="1" x14ac:dyDescent="0.45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20"/>
    </row>
    <row r="13" spans="1:12" ht="18.75" x14ac:dyDescent="0.4">
      <c r="A13" s="38"/>
      <c r="B13" s="39" t="s">
        <v>3</v>
      </c>
      <c r="C13" s="40"/>
      <c r="D13" s="40"/>
      <c r="E13" s="40"/>
      <c r="F13" s="40"/>
      <c r="G13" s="40"/>
      <c r="H13" s="40"/>
      <c r="I13" s="40"/>
      <c r="J13" s="40"/>
      <c r="K13" s="40"/>
      <c r="L13" s="64"/>
    </row>
    <row r="14" spans="1:12" x14ac:dyDescent="0.3">
      <c r="A14" s="65"/>
      <c r="B14" s="66" t="s">
        <v>4</v>
      </c>
      <c r="C14" s="71"/>
      <c r="D14" s="66"/>
      <c r="E14" s="67"/>
      <c r="F14" s="66" t="s">
        <v>5</v>
      </c>
      <c r="G14" s="71"/>
      <c r="H14" s="66"/>
      <c r="I14" s="67"/>
      <c r="J14" s="67"/>
      <c r="K14" s="67"/>
      <c r="L14" s="68"/>
    </row>
    <row r="15" spans="1:12" ht="34.5" x14ac:dyDescent="0.4">
      <c r="A15" s="42" t="s">
        <v>10</v>
      </c>
      <c r="B15" s="43" t="s">
        <v>0</v>
      </c>
      <c r="C15" s="63" t="s">
        <v>30</v>
      </c>
      <c r="D15" s="43" t="s">
        <v>1</v>
      </c>
      <c r="E15" s="43"/>
      <c r="F15" s="4"/>
      <c r="G15" s="43" t="s">
        <v>0</v>
      </c>
      <c r="H15" s="63" t="s">
        <v>30</v>
      </c>
      <c r="I15" s="43" t="s">
        <v>1</v>
      </c>
      <c r="J15" s="4"/>
      <c r="K15" s="63" t="s">
        <v>7</v>
      </c>
      <c r="L15" s="69" t="s">
        <v>8</v>
      </c>
    </row>
    <row r="16" spans="1:12" ht="18.75" x14ac:dyDescent="0.4">
      <c r="A16" s="93" t="s">
        <v>93</v>
      </c>
      <c r="B16" s="22" t="s">
        <v>57</v>
      </c>
      <c r="C16" s="23">
        <v>75</v>
      </c>
      <c r="D16" s="23">
        <v>10</v>
      </c>
      <c r="E16" s="11"/>
      <c r="F16" s="18"/>
      <c r="G16" s="22" t="s">
        <v>57</v>
      </c>
      <c r="H16" s="23">
        <v>0</v>
      </c>
      <c r="I16" s="23"/>
      <c r="J16" s="23"/>
      <c r="K16" s="25">
        <f t="shared" ref="K16:L20" si="1">SUM(C16,H16)</f>
        <v>75</v>
      </c>
      <c r="L16" s="44">
        <f t="shared" si="1"/>
        <v>10</v>
      </c>
    </row>
    <row r="17" spans="1:12" ht="18.75" x14ac:dyDescent="0.4">
      <c r="A17" s="93" t="s">
        <v>88</v>
      </c>
      <c r="B17" s="78" t="s">
        <v>120</v>
      </c>
      <c r="C17" s="114">
        <v>0</v>
      </c>
      <c r="D17" s="124"/>
      <c r="E17" s="18"/>
      <c r="F17" s="18"/>
      <c r="G17" s="78" t="s">
        <v>120</v>
      </c>
      <c r="H17" s="27">
        <v>72</v>
      </c>
      <c r="I17" s="27">
        <v>10</v>
      </c>
      <c r="J17" s="27"/>
      <c r="K17" s="28">
        <f t="shared" si="1"/>
        <v>72</v>
      </c>
      <c r="L17" s="45">
        <f t="shared" si="1"/>
        <v>10</v>
      </c>
    </row>
    <row r="18" spans="1:12" ht="18.75" x14ac:dyDescent="0.4">
      <c r="A18" s="93" t="s">
        <v>89</v>
      </c>
      <c r="B18" s="26" t="s">
        <v>38</v>
      </c>
      <c r="C18" s="27">
        <v>0</v>
      </c>
      <c r="D18" s="27"/>
      <c r="E18" s="11"/>
      <c r="F18" s="18"/>
      <c r="G18" s="26" t="s">
        <v>38</v>
      </c>
      <c r="H18" s="27">
        <v>70</v>
      </c>
      <c r="I18" s="27">
        <v>9</v>
      </c>
      <c r="J18" s="27"/>
      <c r="K18" s="28">
        <f t="shared" si="1"/>
        <v>70</v>
      </c>
      <c r="L18" s="45">
        <f t="shared" si="1"/>
        <v>9</v>
      </c>
    </row>
    <row r="19" spans="1:12" ht="18.75" x14ac:dyDescent="0.4">
      <c r="A19" s="93" t="s">
        <v>91</v>
      </c>
      <c r="B19" s="26" t="s">
        <v>37</v>
      </c>
      <c r="C19" s="27">
        <v>65</v>
      </c>
      <c r="D19" s="27">
        <v>9</v>
      </c>
      <c r="E19" s="11"/>
      <c r="F19" s="18"/>
      <c r="G19" s="26" t="s">
        <v>37</v>
      </c>
      <c r="H19" s="27">
        <v>0</v>
      </c>
      <c r="I19" s="27"/>
      <c r="J19" s="27"/>
      <c r="K19" s="28">
        <f t="shared" si="1"/>
        <v>65</v>
      </c>
      <c r="L19" s="45">
        <f t="shared" si="1"/>
        <v>9</v>
      </c>
    </row>
    <row r="20" spans="1:12" ht="19.5" thickBot="1" x14ac:dyDescent="0.45">
      <c r="A20" s="94" t="s">
        <v>92</v>
      </c>
      <c r="B20" s="47" t="s">
        <v>112</v>
      </c>
      <c r="C20" s="49">
        <v>0</v>
      </c>
      <c r="D20" s="49"/>
      <c r="E20" s="48"/>
      <c r="F20" s="55"/>
      <c r="G20" s="47" t="s">
        <v>112</v>
      </c>
      <c r="H20" s="49">
        <v>61</v>
      </c>
      <c r="I20" s="49">
        <v>8</v>
      </c>
      <c r="J20" s="49"/>
      <c r="K20" s="51">
        <f t="shared" si="1"/>
        <v>61</v>
      </c>
      <c r="L20" s="52">
        <f t="shared" si="1"/>
        <v>8</v>
      </c>
    </row>
    <row r="21" spans="1:12" ht="17.25" thickBot="1" x14ac:dyDescent="0.3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8.75" x14ac:dyDescent="0.4">
      <c r="A22" s="38"/>
      <c r="B22" s="39" t="s">
        <v>15</v>
      </c>
      <c r="C22" s="40"/>
      <c r="D22" s="40"/>
      <c r="E22" s="40"/>
      <c r="F22" s="40"/>
      <c r="G22" s="40"/>
      <c r="H22" s="40"/>
      <c r="I22" s="40"/>
      <c r="J22" s="40"/>
      <c r="K22" s="40"/>
      <c r="L22" s="64"/>
    </row>
    <row r="23" spans="1:12" x14ac:dyDescent="0.3">
      <c r="A23" s="65"/>
      <c r="B23" s="66" t="s">
        <v>4</v>
      </c>
      <c r="C23" s="71"/>
      <c r="D23" s="66"/>
      <c r="E23" s="67"/>
      <c r="F23" s="66" t="s">
        <v>5</v>
      </c>
      <c r="G23" s="71"/>
      <c r="H23" s="66"/>
      <c r="I23" s="67"/>
      <c r="J23" s="67"/>
      <c r="K23" s="67"/>
      <c r="L23" s="68"/>
    </row>
    <row r="24" spans="1:12" ht="34.5" x14ac:dyDescent="0.4">
      <c r="A24" s="42" t="s">
        <v>10</v>
      </c>
      <c r="B24" s="43" t="s">
        <v>0</v>
      </c>
      <c r="C24" s="63" t="s">
        <v>30</v>
      </c>
      <c r="D24" s="43" t="s">
        <v>1</v>
      </c>
      <c r="E24" s="43"/>
      <c r="F24" s="4"/>
      <c r="G24" s="43" t="s">
        <v>0</v>
      </c>
      <c r="H24" s="63" t="s">
        <v>30</v>
      </c>
      <c r="I24" s="43" t="s">
        <v>1</v>
      </c>
      <c r="J24" s="4"/>
      <c r="K24" s="63" t="s">
        <v>7</v>
      </c>
      <c r="L24" s="69" t="s">
        <v>8</v>
      </c>
    </row>
    <row r="25" spans="1:12" ht="18.75" x14ac:dyDescent="0.4">
      <c r="A25" s="42">
        <v>1</v>
      </c>
      <c r="B25" s="80" t="s">
        <v>44</v>
      </c>
      <c r="C25" s="81">
        <v>9.91</v>
      </c>
      <c r="D25" s="77">
        <v>8</v>
      </c>
      <c r="E25" s="110"/>
      <c r="F25" s="70"/>
      <c r="G25" s="80" t="s">
        <v>44</v>
      </c>
      <c r="H25" s="29">
        <v>9.6199999999999992</v>
      </c>
      <c r="I25" s="23">
        <v>9</v>
      </c>
      <c r="J25" s="23"/>
      <c r="K25" s="30">
        <f t="shared" ref="K25:L29" si="2">SUM(C25,H25)</f>
        <v>19.53</v>
      </c>
      <c r="L25" s="44">
        <f t="shared" si="2"/>
        <v>17</v>
      </c>
    </row>
    <row r="26" spans="1:12" ht="18.75" x14ac:dyDescent="0.4">
      <c r="A26" s="42">
        <v>2</v>
      </c>
      <c r="B26" s="78" t="s">
        <v>55</v>
      </c>
      <c r="C26" s="81">
        <v>7.78</v>
      </c>
      <c r="D26" s="77">
        <v>10</v>
      </c>
      <c r="E26" s="17"/>
      <c r="F26" s="70"/>
      <c r="G26" s="78" t="s">
        <v>55</v>
      </c>
      <c r="H26" s="29">
        <v>11.82</v>
      </c>
      <c r="I26" s="23">
        <v>2</v>
      </c>
      <c r="J26" s="27"/>
      <c r="K26" s="33">
        <f t="shared" si="2"/>
        <v>19.600000000000001</v>
      </c>
      <c r="L26" s="45">
        <f t="shared" si="2"/>
        <v>12</v>
      </c>
    </row>
    <row r="27" spans="1:12" ht="18.75" x14ac:dyDescent="0.4">
      <c r="A27" s="42">
        <v>3</v>
      </c>
      <c r="B27" s="26" t="s">
        <v>83</v>
      </c>
      <c r="C27" s="95">
        <v>10.44</v>
      </c>
      <c r="D27" s="114">
        <v>5</v>
      </c>
      <c r="E27" s="11"/>
      <c r="F27" s="70"/>
      <c r="G27" s="26" t="s">
        <v>83</v>
      </c>
      <c r="H27" s="95">
        <v>10.02</v>
      </c>
      <c r="I27" s="27">
        <v>8</v>
      </c>
      <c r="J27" s="27"/>
      <c r="K27" s="33">
        <f t="shared" si="2"/>
        <v>20.46</v>
      </c>
      <c r="L27" s="45">
        <f t="shared" si="2"/>
        <v>13</v>
      </c>
    </row>
    <row r="28" spans="1:12" ht="18.75" x14ac:dyDescent="0.4">
      <c r="A28" s="42">
        <v>4</v>
      </c>
      <c r="B28" s="78" t="s">
        <v>121</v>
      </c>
      <c r="C28" s="81">
        <v>10.89</v>
      </c>
      <c r="D28" s="77">
        <v>2</v>
      </c>
      <c r="E28" s="126"/>
      <c r="F28" s="70"/>
      <c r="G28" s="78" t="s">
        <v>121</v>
      </c>
      <c r="H28" s="29">
        <v>10.9</v>
      </c>
      <c r="I28" s="23">
        <v>6</v>
      </c>
      <c r="J28" s="27"/>
      <c r="K28" s="33">
        <f t="shared" si="2"/>
        <v>21.79</v>
      </c>
      <c r="L28" s="45">
        <f t="shared" si="2"/>
        <v>8</v>
      </c>
    </row>
    <row r="29" spans="1:12" ht="19.5" thickBot="1" x14ac:dyDescent="0.45">
      <c r="A29" s="46">
        <v>5</v>
      </c>
      <c r="B29" s="47" t="s">
        <v>41</v>
      </c>
      <c r="C29" s="53">
        <v>8.4700000000000006</v>
      </c>
      <c r="D29" s="76">
        <v>9</v>
      </c>
      <c r="E29" s="48"/>
      <c r="F29" s="72"/>
      <c r="G29" s="47" t="s">
        <v>41</v>
      </c>
      <c r="H29" s="53">
        <v>13.63</v>
      </c>
      <c r="I29" s="48"/>
      <c r="J29" s="49"/>
      <c r="K29" s="61">
        <f t="shared" si="2"/>
        <v>22.1</v>
      </c>
      <c r="L29" s="52">
        <f t="shared" si="2"/>
        <v>9</v>
      </c>
    </row>
    <row r="30" spans="1:12" ht="19.5" thickBot="1" x14ac:dyDescent="0.4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20"/>
    </row>
    <row r="31" spans="1:12" ht="18.75" x14ac:dyDescent="0.4">
      <c r="A31" s="38"/>
      <c r="B31" s="39" t="s">
        <v>33</v>
      </c>
      <c r="C31" s="40"/>
      <c r="D31" s="40"/>
      <c r="E31" s="40"/>
      <c r="F31" s="40"/>
      <c r="G31" s="40"/>
      <c r="H31" s="40"/>
      <c r="I31" s="40"/>
      <c r="J31" s="40"/>
      <c r="K31" s="40"/>
      <c r="L31" s="64"/>
    </row>
    <row r="32" spans="1:12" x14ac:dyDescent="0.3">
      <c r="A32" s="65"/>
      <c r="B32" s="66" t="s">
        <v>4</v>
      </c>
      <c r="C32" s="71"/>
      <c r="D32" s="66"/>
      <c r="E32" s="67"/>
      <c r="F32" s="66" t="s">
        <v>5</v>
      </c>
      <c r="G32" s="71"/>
      <c r="H32" s="66"/>
      <c r="I32" s="67"/>
      <c r="J32" s="67"/>
      <c r="K32" s="67"/>
      <c r="L32" s="68"/>
    </row>
    <row r="33" spans="1:12" ht="34.5" x14ac:dyDescent="0.4">
      <c r="A33" s="42" t="s">
        <v>10</v>
      </c>
      <c r="B33" s="43" t="s">
        <v>0</v>
      </c>
      <c r="C33" s="63" t="s">
        <v>30</v>
      </c>
      <c r="D33" s="43" t="s">
        <v>1</v>
      </c>
      <c r="E33" s="43"/>
      <c r="F33" s="4"/>
      <c r="G33" s="43" t="s">
        <v>0</v>
      </c>
      <c r="H33" s="63" t="s">
        <v>30</v>
      </c>
      <c r="I33" s="43" t="s">
        <v>1</v>
      </c>
      <c r="J33" s="4"/>
      <c r="K33" s="63" t="s">
        <v>7</v>
      </c>
      <c r="L33" s="69" t="s">
        <v>8</v>
      </c>
    </row>
    <row r="34" spans="1:12" ht="18.75" x14ac:dyDescent="0.4">
      <c r="A34" s="42">
        <v>1</v>
      </c>
      <c r="B34" s="22" t="s">
        <v>45</v>
      </c>
      <c r="C34" s="29">
        <v>9.67</v>
      </c>
      <c r="D34" s="23">
        <v>10</v>
      </c>
      <c r="E34" s="105"/>
      <c r="F34" s="36">
        <v>4</v>
      </c>
      <c r="G34" s="22" t="s">
        <v>45</v>
      </c>
      <c r="H34" s="29">
        <v>5.6</v>
      </c>
      <c r="I34" s="23">
        <v>9</v>
      </c>
      <c r="J34" s="23"/>
      <c r="K34" s="30">
        <f t="shared" ref="K34:L38" si="3">SUM(C34,H34)</f>
        <v>15.27</v>
      </c>
      <c r="L34" s="44">
        <f t="shared" si="3"/>
        <v>19</v>
      </c>
    </row>
    <row r="35" spans="1:12" ht="18.75" x14ac:dyDescent="0.4">
      <c r="A35" s="42">
        <v>2</v>
      </c>
      <c r="B35" s="26" t="s">
        <v>96</v>
      </c>
      <c r="C35" s="29">
        <v>15.69</v>
      </c>
      <c r="D35" s="23">
        <v>8</v>
      </c>
      <c r="E35" s="105"/>
      <c r="F35" s="36">
        <v>2</v>
      </c>
      <c r="G35" s="26" t="s">
        <v>96</v>
      </c>
      <c r="H35" s="29">
        <v>5.34</v>
      </c>
      <c r="I35" s="23">
        <v>10</v>
      </c>
      <c r="J35" s="27"/>
      <c r="K35" s="33">
        <f t="shared" si="3"/>
        <v>21.03</v>
      </c>
      <c r="L35" s="45">
        <f t="shared" si="3"/>
        <v>18</v>
      </c>
    </row>
    <row r="36" spans="1:12" ht="18.75" x14ac:dyDescent="0.4">
      <c r="A36" s="42">
        <v>3</v>
      </c>
      <c r="B36" s="26" t="s">
        <v>97</v>
      </c>
      <c r="C36" s="29">
        <v>120</v>
      </c>
      <c r="D36" s="23"/>
      <c r="E36" s="11"/>
      <c r="F36" s="70">
        <v>3</v>
      </c>
      <c r="G36" s="26" t="s">
        <v>97</v>
      </c>
      <c r="H36" s="29">
        <v>12.39</v>
      </c>
      <c r="I36" s="23">
        <v>8</v>
      </c>
      <c r="J36" s="27"/>
      <c r="K36" s="33">
        <f t="shared" si="3"/>
        <v>132.38999999999999</v>
      </c>
      <c r="L36" s="45">
        <f t="shared" si="3"/>
        <v>8</v>
      </c>
    </row>
    <row r="37" spans="1:12" ht="18.75" x14ac:dyDescent="0.4">
      <c r="A37" s="42">
        <v>4</v>
      </c>
      <c r="B37" s="26" t="s">
        <v>60</v>
      </c>
      <c r="C37" s="29">
        <v>14.96</v>
      </c>
      <c r="D37" s="23">
        <v>9</v>
      </c>
      <c r="E37" s="11"/>
      <c r="F37" s="70">
        <v>1</v>
      </c>
      <c r="G37" s="26" t="s">
        <v>60</v>
      </c>
      <c r="H37" s="29">
        <v>120</v>
      </c>
      <c r="I37" s="23"/>
      <c r="J37" s="27"/>
      <c r="K37" s="33">
        <f t="shared" si="3"/>
        <v>134.96</v>
      </c>
      <c r="L37" s="45">
        <f t="shared" si="3"/>
        <v>9</v>
      </c>
    </row>
    <row r="38" spans="1:12" ht="19.5" thickBot="1" x14ac:dyDescent="0.45">
      <c r="A38" s="46">
        <v>5</v>
      </c>
      <c r="B38" s="47" t="s">
        <v>46</v>
      </c>
      <c r="C38" s="53">
        <v>120</v>
      </c>
      <c r="D38" s="48"/>
      <c r="E38" s="127"/>
      <c r="F38" s="72">
        <v>5</v>
      </c>
      <c r="G38" s="47" t="s">
        <v>46</v>
      </c>
      <c r="H38" s="53">
        <v>16.420000000000002</v>
      </c>
      <c r="I38" s="48">
        <v>7</v>
      </c>
      <c r="J38" s="49"/>
      <c r="K38" s="61">
        <f t="shared" si="3"/>
        <v>136.42000000000002</v>
      </c>
      <c r="L38" s="52">
        <f t="shared" si="3"/>
        <v>7</v>
      </c>
    </row>
    <row r="39" spans="1:12" ht="19.5" thickBot="1" x14ac:dyDescent="0.4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20"/>
    </row>
    <row r="40" spans="1:12" ht="18.75" x14ac:dyDescent="0.4">
      <c r="A40" s="38"/>
      <c r="B40" s="39" t="s">
        <v>14</v>
      </c>
      <c r="C40" s="40"/>
      <c r="D40" s="40"/>
      <c r="E40" s="40"/>
      <c r="F40" s="40"/>
      <c r="G40" s="40"/>
      <c r="H40" s="40"/>
      <c r="I40" s="40"/>
      <c r="J40" s="40"/>
      <c r="K40" s="40"/>
      <c r="L40" s="64"/>
    </row>
    <row r="41" spans="1:12" x14ac:dyDescent="0.3">
      <c r="A41" s="65"/>
      <c r="B41" s="66" t="s">
        <v>4</v>
      </c>
      <c r="C41" s="71"/>
      <c r="D41" s="66"/>
      <c r="E41" s="67"/>
      <c r="F41" s="66" t="s">
        <v>5</v>
      </c>
      <c r="G41" s="71"/>
      <c r="H41" s="66"/>
      <c r="I41" s="67"/>
      <c r="J41" s="67"/>
      <c r="K41" s="67"/>
      <c r="L41" s="68"/>
    </row>
    <row r="42" spans="1:12" ht="34.5" x14ac:dyDescent="0.4">
      <c r="A42" s="42" t="s">
        <v>10</v>
      </c>
      <c r="B42" s="43" t="s">
        <v>0</v>
      </c>
      <c r="C42" s="63" t="s">
        <v>6</v>
      </c>
      <c r="D42" s="43" t="s">
        <v>1</v>
      </c>
      <c r="E42" s="43"/>
      <c r="F42" s="4"/>
      <c r="G42" s="43" t="s">
        <v>0</v>
      </c>
      <c r="H42" s="63" t="s">
        <v>6</v>
      </c>
      <c r="I42" s="43" t="s">
        <v>1</v>
      </c>
      <c r="J42" s="4"/>
      <c r="K42" s="63" t="s">
        <v>7</v>
      </c>
      <c r="L42" s="69" t="s">
        <v>8</v>
      </c>
    </row>
    <row r="43" spans="1:12" ht="18.75" x14ac:dyDescent="0.4">
      <c r="A43" s="42">
        <v>1</v>
      </c>
      <c r="B43" s="80" t="s">
        <v>42</v>
      </c>
      <c r="C43" s="81">
        <v>4.6100000000000003</v>
      </c>
      <c r="D43" s="77">
        <v>7</v>
      </c>
      <c r="E43" s="17"/>
      <c r="F43" s="70"/>
      <c r="G43" s="80" t="s">
        <v>42</v>
      </c>
      <c r="H43" s="81">
        <v>3.77</v>
      </c>
      <c r="I43" s="77">
        <v>8</v>
      </c>
      <c r="J43" s="23"/>
      <c r="K43" s="30">
        <f t="shared" ref="K43:L47" si="4">SUM(C43,H43)</f>
        <v>8.3800000000000008</v>
      </c>
      <c r="L43" s="44">
        <f t="shared" si="4"/>
        <v>15</v>
      </c>
    </row>
    <row r="44" spans="1:12" ht="18.75" x14ac:dyDescent="0.4">
      <c r="A44" s="42">
        <v>2</v>
      </c>
      <c r="B44" s="78" t="s">
        <v>122</v>
      </c>
      <c r="C44" s="81">
        <v>4.05</v>
      </c>
      <c r="D44" s="77">
        <v>9</v>
      </c>
      <c r="E44" s="17"/>
      <c r="F44" s="70"/>
      <c r="G44" s="78" t="s">
        <v>122</v>
      </c>
      <c r="H44" s="81">
        <v>4.7</v>
      </c>
      <c r="I44" s="77">
        <v>4</v>
      </c>
      <c r="J44" s="27"/>
      <c r="K44" s="33">
        <f t="shared" si="4"/>
        <v>8.75</v>
      </c>
      <c r="L44" s="45">
        <f t="shared" si="4"/>
        <v>13</v>
      </c>
    </row>
    <row r="45" spans="1:12" ht="18.75" x14ac:dyDescent="0.4">
      <c r="A45" s="42">
        <v>3</v>
      </c>
      <c r="B45" s="78" t="s">
        <v>31</v>
      </c>
      <c r="C45" s="81">
        <v>4.55</v>
      </c>
      <c r="D45" s="77">
        <v>8</v>
      </c>
      <c r="E45" s="17"/>
      <c r="F45" s="70"/>
      <c r="G45" s="78" t="s">
        <v>31</v>
      </c>
      <c r="H45" s="81">
        <v>4.32</v>
      </c>
      <c r="I45" s="77">
        <v>6</v>
      </c>
      <c r="J45" s="27"/>
      <c r="K45" s="33">
        <f t="shared" si="4"/>
        <v>8.870000000000001</v>
      </c>
      <c r="L45" s="45">
        <f t="shared" si="4"/>
        <v>14</v>
      </c>
    </row>
    <row r="46" spans="1:12" ht="18.75" x14ac:dyDescent="0.4">
      <c r="A46" s="42">
        <v>4</v>
      </c>
      <c r="B46" s="78" t="s">
        <v>84</v>
      </c>
      <c r="C46" s="81">
        <v>12.84</v>
      </c>
      <c r="D46" s="77">
        <v>5</v>
      </c>
      <c r="E46" s="17"/>
      <c r="F46" s="70"/>
      <c r="G46" s="78" t="s">
        <v>84</v>
      </c>
      <c r="H46" s="81">
        <v>3.28</v>
      </c>
      <c r="I46" s="77">
        <v>9</v>
      </c>
      <c r="J46" s="27"/>
      <c r="K46" s="33">
        <f t="shared" si="4"/>
        <v>16.12</v>
      </c>
      <c r="L46" s="45">
        <f t="shared" si="4"/>
        <v>14</v>
      </c>
    </row>
    <row r="47" spans="1:12" ht="19.5" thickBot="1" x14ac:dyDescent="0.45">
      <c r="A47" s="46">
        <v>5</v>
      </c>
      <c r="B47" s="82" t="s">
        <v>123</v>
      </c>
      <c r="C47" s="83">
        <v>13.15</v>
      </c>
      <c r="D47" s="76">
        <v>3</v>
      </c>
      <c r="E47" s="76"/>
      <c r="F47" s="72"/>
      <c r="G47" s="82" t="s">
        <v>123</v>
      </c>
      <c r="H47" s="83">
        <v>4.8600000000000003</v>
      </c>
      <c r="I47" s="76">
        <v>2</v>
      </c>
      <c r="J47" s="49"/>
      <c r="K47" s="61">
        <f t="shared" si="4"/>
        <v>18.010000000000002</v>
      </c>
      <c r="L47" s="52">
        <f t="shared" si="4"/>
        <v>5</v>
      </c>
    </row>
    <row r="48" spans="1:12" ht="19.5" thickBot="1" x14ac:dyDescent="0.45">
      <c r="A48" s="118"/>
      <c r="B48" s="119"/>
      <c r="C48" s="128"/>
      <c r="D48" s="129"/>
      <c r="E48" s="129"/>
      <c r="F48" s="130"/>
      <c r="G48" s="119"/>
      <c r="H48" s="128"/>
      <c r="I48" s="129"/>
      <c r="J48" s="129"/>
      <c r="K48" s="131"/>
      <c r="L48" s="132"/>
    </row>
    <row r="49" spans="1:12" ht="18.75" x14ac:dyDescent="0.4">
      <c r="A49" s="38"/>
      <c r="B49" s="39" t="s">
        <v>34</v>
      </c>
      <c r="C49" s="40"/>
      <c r="D49" s="40"/>
      <c r="E49" s="40"/>
      <c r="F49" s="40"/>
      <c r="G49" s="40"/>
      <c r="H49" s="40"/>
      <c r="I49" s="40"/>
      <c r="J49" s="40"/>
      <c r="K49" s="40"/>
      <c r="L49" s="64"/>
    </row>
    <row r="50" spans="1:12" x14ac:dyDescent="0.3">
      <c r="A50" s="65"/>
      <c r="B50" s="66" t="s">
        <v>4</v>
      </c>
      <c r="C50" s="71"/>
      <c r="D50" s="66"/>
      <c r="E50" s="67"/>
      <c r="F50" s="66" t="s">
        <v>5</v>
      </c>
      <c r="G50" s="71"/>
      <c r="H50" s="66"/>
      <c r="I50" s="67"/>
      <c r="J50" s="67"/>
      <c r="K50" s="67"/>
      <c r="L50" s="68"/>
    </row>
    <row r="51" spans="1:12" ht="34.5" x14ac:dyDescent="0.4">
      <c r="A51" s="42" t="s">
        <v>10</v>
      </c>
      <c r="B51" s="43" t="s">
        <v>0</v>
      </c>
      <c r="C51" s="63" t="s">
        <v>30</v>
      </c>
      <c r="D51" s="43" t="s">
        <v>1</v>
      </c>
      <c r="E51" s="43"/>
      <c r="F51" s="4"/>
      <c r="G51" s="43" t="s">
        <v>0</v>
      </c>
      <c r="H51" s="63" t="s">
        <v>30</v>
      </c>
      <c r="I51" s="43" t="s">
        <v>1</v>
      </c>
      <c r="J51" s="4"/>
      <c r="K51" s="63" t="s">
        <v>7</v>
      </c>
      <c r="L51" s="69" t="s">
        <v>8</v>
      </c>
    </row>
    <row r="52" spans="1:12" ht="18.75" x14ac:dyDescent="0.4">
      <c r="A52" s="42">
        <v>1</v>
      </c>
      <c r="B52" s="22" t="s">
        <v>49</v>
      </c>
      <c r="C52" s="29">
        <v>14.46</v>
      </c>
      <c r="D52" s="23">
        <v>8</v>
      </c>
      <c r="E52" s="11"/>
      <c r="F52" s="70"/>
      <c r="G52" s="22" t="s">
        <v>49</v>
      </c>
      <c r="H52" s="29">
        <v>10.53</v>
      </c>
      <c r="I52" s="23">
        <v>10</v>
      </c>
      <c r="J52" s="23"/>
      <c r="K52" s="30">
        <f t="shared" ref="K52:L56" si="5">SUM(C52,H52)</f>
        <v>24.990000000000002</v>
      </c>
      <c r="L52" s="44">
        <f t="shared" si="5"/>
        <v>18</v>
      </c>
    </row>
    <row r="53" spans="1:12" ht="18.75" x14ac:dyDescent="0.4">
      <c r="A53" s="42">
        <v>2</v>
      </c>
      <c r="B53" s="22" t="s">
        <v>51</v>
      </c>
      <c r="C53" s="29">
        <v>19.89</v>
      </c>
      <c r="D53" s="23">
        <v>3</v>
      </c>
      <c r="E53" s="11"/>
      <c r="F53" s="70"/>
      <c r="G53" s="22" t="s">
        <v>51</v>
      </c>
      <c r="H53" s="29">
        <v>11.39</v>
      </c>
      <c r="I53" s="23">
        <v>9</v>
      </c>
      <c r="J53" s="23"/>
      <c r="K53" s="30">
        <f t="shared" si="5"/>
        <v>31.28</v>
      </c>
      <c r="L53" s="44">
        <f t="shared" si="5"/>
        <v>12</v>
      </c>
    </row>
    <row r="54" spans="1:12" ht="18.75" x14ac:dyDescent="0.4">
      <c r="A54" s="42">
        <v>3</v>
      </c>
      <c r="B54" s="26" t="s">
        <v>59</v>
      </c>
      <c r="C54" s="95">
        <v>16.760000000000002</v>
      </c>
      <c r="D54" s="27">
        <v>7</v>
      </c>
      <c r="E54" s="11"/>
      <c r="F54" s="70"/>
      <c r="G54" s="26" t="s">
        <v>59</v>
      </c>
      <c r="H54" s="95">
        <v>14.58</v>
      </c>
      <c r="I54" s="27">
        <v>7</v>
      </c>
      <c r="J54" s="27"/>
      <c r="K54" s="33">
        <f t="shared" si="5"/>
        <v>31.340000000000003</v>
      </c>
      <c r="L54" s="45">
        <f t="shared" si="5"/>
        <v>14</v>
      </c>
    </row>
    <row r="55" spans="1:12" ht="18.75" x14ac:dyDescent="0.4">
      <c r="A55" s="42">
        <v>4</v>
      </c>
      <c r="B55" s="22" t="s">
        <v>62</v>
      </c>
      <c r="C55" s="29">
        <v>19.36</v>
      </c>
      <c r="D55" s="23">
        <v>5</v>
      </c>
      <c r="E55" s="11"/>
      <c r="F55" s="70"/>
      <c r="G55" s="22" t="s">
        <v>62</v>
      </c>
      <c r="H55" s="29">
        <v>12.91</v>
      </c>
      <c r="I55" s="23">
        <v>8</v>
      </c>
      <c r="J55" s="23"/>
      <c r="K55" s="30">
        <f t="shared" si="5"/>
        <v>32.269999999999996</v>
      </c>
      <c r="L55" s="44">
        <f t="shared" si="5"/>
        <v>13</v>
      </c>
    </row>
    <row r="56" spans="1:12" ht="19.5" thickBot="1" x14ac:dyDescent="0.45">
      <c r="A56" s="46">
        <v>5</v>
      </c>
      <c r="B56" s="50" t="s">
        <v>101</v>
      </c>
      <c r="C56" s="53">
        <v>19.600000000000001</v>
      </c>
      <c r="D56" s="48">
        <v>4</v>
      </c>
      <c r="E56" s="48"/>
      <c r="F56" s="72"/>
      <c r="G56" s="50" t="s">
        <v>101</v>
      </c>
      <c r="H56" s="53">
        <v>22.09</v>
      </c>
      <c r="I56" s="48">
        <v>3</v>
      </c>
      <c r="J56" s="48"/>
      <c r="K56" s="54">
        <f t="shared" si="5"/>
        <v>41.69</v>
      </c>
      <c r="L56" s="59">
        <f t="shared" si="5"/>
        <v>7</v>
      </c>
    </row>
    <row r="57" spans="1:12" ht="19.5" thickBot="1" x14ac:dyDescent="0.45">
      <c r="A57" s="118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20"/>
    </row>
    <row r="58" spans="1:12" ht="18.75" x14ac:dyDescent="0.4">
      <c r="A58" s="38"/>
      <c r="B58" s="39" t="s">
        <v>13</v>
      </c>
      <c r="C58" s="40"/>
      <c r="D58" s="40"/>
      <c r="E58" s="40"/>
      <c r="F58" s="40"/>
      <c r="G58" s="40"/>
      <c r="H58" s="40"/>
      <c r="I58" s="40"/>
      <c r="J58" s="40"/>
      <c r="K58" s="40"/>
      <c r="L58" s="64"/>
    </row>
    <row r="59" spans="1:12" x14ac:dyDescent="0.3">
      <c r="A59" s="65"/>
      <c r="B59" s="66" t="s">
        <v>4</v>
      </c>
      <c r="C59" s="71"/>
      <c r="D59" s="66"/>
      <c r="E59" s="67"/>
      <c r="F59" s="66" t="s">
        <v>5</v>
      </c>
      <c r="G59" s="71"/>
      <c r="H59" s="66"/>
      <c r="I59" s="67"/>
      <c r="J59" s="67"/>
      <c r="K59" s="67"/>
      <c r="L59" s="68"/>
    </row>
    <row r="60" spans="1:12" ht="34.5" x14ac:dyDescent="0.4">
      <c r="A60" s="42" t="s">
        <v>10</v>
      </c>
      <c r="B60" s="43" t="s">
        <v>0</v>
      </c>
      <c r="C60" s="63" t="s">
        <v>30</v>
      </c>
      <c r="D60" s="43" t="s">
        <v>1</v>
      </c>
      <c r="E60" s="43"/>
      <c r="F60" s="4"/>
      <c r="G60" s="43" t="s">
        <v>0</v>
      </c>
      <c r="H60" s="63" t="s">
        <v>30</v>
      </c>
      <c r="I60" s="43" t="s">
        <v>1</v>
      </c>
      <c r="J60" s="4"/>
      <c r="K60" s="63" t="s">
        <v>7</v>
      </c>
      <c r="L60" s="69" t="s">
        <v>8</v>
      </c>
    </row>
    <row r="61" spans="1:12" ht="18.75" x14ac:dyDescent="0.4">
      <c r="A61" s="42">
        <v>1</v>
      </c>
      <c r="B61" s="22" t="s">
        <v>54</v>
      </c>
      <c r="C61" s="31">
        <v>15.465999999999999</v>
      </c>
      <c r="D61" s="77">
        <v>9</v>
      </c>
      <c r="E61" s="11"/>
      <c r="F61" s="70"/>
      <c r="G61" s="22" t="s">
        <v>54</v>
      </c>
      <c r="H61" s="31">
        <v>15.442</v>
      </c>
      <c r="I61" s="23">
        <v>10</v>
      </c>
      <c r="J61" s="23"/>
      <c r="K61" s="32">
        <f t="shared" ref="K61:L65" si="6">SUM(C61,H61)</f>
        <v>30.908000000000001</v>
      </c>
      <c r="L61" s="44">
        <f t="shared" si="6"/>
        <v>19</v>
      </c>
    </row>
    <row r="62" spans="1:12" ht="18.75" x14ac:dyDescent="0.4">
      <c r="A62" s="42">
        <v>2</v>
      </c>
      <c r="B62" s="80" t="s">
        <v>53</v>
      </c>
      <c r="C62" s="79">
        <v>16.029</v>
      </c>
      <c r="D62" s="77">
        <v>5</v>
      </c>
      <c r="E62" s="17"/>
      <c r="F62" s="70"/>
      <c r="G62" s="80" t="s">
        <v>53</v>
      </c>
      <c r="H62" s="31">
        <v>15.606</v>
      </c>
      <c r="I62" s="23">
        <v>8</v>
      </c>
      <c r="J62" s="23"/>
      <c r="K62" s="32">
        <f t="shared" si="6"/>
        <v>31.634999999999998</v>
      </c>
      <c r="L62" s="44">
        <f t="shared" si="6"/>
        <v>13</v>
      </c>
    </row>
    <row r="63" spans="1:12" ht="18.75" x14ac:dyDescent="0.4">
      <c r="A63" s="42">
        <v>3</v>
      </c>
      <c r="B63" s="22" t="s">
        <v>124</v>
      </c>
      <c r="C63" s="31">
        <v>16.148</v>
      </c>
      <c r="D63" s="77">
        <v>1</v>
      </c>
      <c r="E63" s="111"/>
      <c r="F63" s="70"/>
      <c r="G63" s="22" t="s">
        <v>124</v>
      </c>
      <c r="H63" s="31">
        <v>15.509</v>
      </c>
      <c r="I63" s="23">
        <v>9</v>
      </c>
      <c r="J63" s="23"/>
      <c r="K63" s="32">
        <f t="shared" si="6"/>
        <v>31.657</v>
      </c>
      <c r="L63" s="44">
        <f t="shared" si="6"/>
        <v>10</v>
      </c>
    </row>
    <row r="64" spans="1:12" ht="18.75" x14ac:dyDescent="0.4">
      <c r="A64" s="42">
        <v>4</v>
      </c>
      <c r="B64" s="22" t="s">
        <v>55</v>
      </c>
      <c r="C64" s="31">
        <v>16.094000000000001</v>
      </c>
      <c r="D64" s="77">
        <v>3</v>
      </c>
      <c r="E64" s="11"/>
      <c r="F64" s="70"/>
      <c r="G64" s="22" t="s">
        <v>55</v>
      </c>
      <c r="H64" s="31">
        <v>15.7</v>
      </c>
      <c r="I64" s="23">
        <v>7</v>
      </c>
      <c r="J64" s="23"/>
      <c r="K64" s="32">
        <f t="shared" si="6"/>
        <v>31.794</v>
      </c>
      <c r="L64" s="44">
        <f t="shared" si="6"/>
        <v>10</v>
      </c>
    </row>
    <row r="65" spans="1:12" ht="19.5" thickBot="1" x14ac:dyDescent="0.45">
      <c r="A65" s="46">
        <v>5</v>
      </c>
      <c r="B65" s="109" t="s">
        <v>48</v>
      </c>
      <c r="C65" s="84">
        <v>16.099</v>
      </c>
      <c r="D65" s="76">
        <v>2</v>
      </c>
      <c r="E65" s="133"/>
      <c r="F65" s="72"/>
      <c r="G65" s="109" t="s">
        <v>48</v>
      </c>
      <c r="H65" s="56">
        <v>15.833</v>
      </c>
      <c r="I65" s="48">
        <v>4</v>
      </c>
      <c r="J65" s="55"/>
      <c r="K65" s="57">
        <f t="shared" si="6"/>
        <v>31.932000000000002</v>
      </c>
      <c r="L65" s="59">
        <f t="shared" si="6"/>
        <v>6</v>
      </c>
    </row>
    <row r="66" spans="1:12" ht="19.5" thickBot="1" x14ac:dyDescent="0.45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20"/>
    </row>
    <row r="67" spans="1:12" ht="18.75" x14ac:dyDescent="0.4">
      <c r="A67" s="38"/>
      <c r="B67" s="39" t="s">
        <v>16</v>
      </c>
      <c r="C67" s="40"/>
      <c r="D67" s="40"/>
      <c r="E67" s="40"/>
      <c r="F67" s="40"/>
      <c r="G67" s="40"/>
      <c r="H67" s="40"/>
      <c r="I67" s="40"/>
      <c r="J67" s="40"/>
      <c r="K67" s="40"/>
      <c r="L67" s="64"/>
    </row>
    <row r="68" spans="1:12" x14ac:dyDescent="0.3">
      <c r="A68" s="65"/>
      <c r="B68" s="66" t="s">
        <v>4</v>
      </c>
      <c r="C68" s="71"/>
      <c r="D68" s="66"/>
      <c r="E68" s="67"/>
      <c r="F68" s="66" t="s">
        <v>5</v>
      </c>
      <c r="G68" s="71"/>
      <c r="H68" s="66"/>
      <c r="I68" s="67"/>
      <c r="J68" s="67"/>
      <c r="K68" s="67"/>
      <c r="L68" s="68"/>
    </row>
    <row r="69" spans="1:12" ht="34.5" x14ac:dyDescent="0.4">
      <c r="A69" s="42" t="s">
        <v>10</v>
      </c>
      <c r="B69" s="43" t="s">
        <v>0</v>
      </c>
      <c r="C69" s="63" t="s">
        <v>30</v>
      </c>
      <c r="D69" s="43" t="s">
        <v>1</v>
      </c>
      <c r="E69" s="43"/>
      <c r="F69" s="4"/>
      <c r="G69" s="43" t="s">
        <v>0</v>
      </c>
      <c r="H69" s="63" t="s">
        <v>30</v>
      </c>
      <c r="I69" s="43" t="s">
        <v>1</v>
      </c>
      <c r="J69" s="4"/>
      <c r="K69" s="63" t="s">
        <v>7</v>
      </c>
      <c r="L69" s="69" t="s">
        <v>8</v>
      </c>
    </row>
    <row r="70" spans="1:12" ht="18.75" x14ac:dyDescent="0.4">
      <c r="A70" s="42">
        <v>1</v>
      </c>
      <c r="B70" s="22" t="s">
        <v>29</v>
      </c>
      <c r="C70" s="29">
        <v>16.25</v>
      </c>
      <c r="D70" s="23">
        <v>6</v>
      </c>
      <c r="E70" s="111"/>
      <c r="F70" s="70"/>
      <c r="G70" s="22" t="s">
        <v>29</v>
      </c>
      <c r="H70" s="29">
        <v>14.83</v>
      </c>
      <c r="I70" s="23">
        <v>7</v>
      </c>
      <c r="J70" s="23"/>
      <c r="K70" s="30">
        <f t="shared" ref="K70:L74" si="7">SUM(C70,H70)</f>
        <v>31.08</v>
      </c>
      <c r="L70" s="44">
        <f t="shared" si="7"/>
        <v>13</v>
      </c>
    </row>
    <row r="71" spans="1:12" ht="18.75" x14ac:dyDescent="0.4">
      <c r="A71" s="42">
        <v>2</v>
      </c>
      <c r="B71" s="26" t="s">
        <v>57</v>
      </c>
      <c r="C71" s="29">
        <v>13.77</v>
      </c>
      <c r="D71" s="23">
        <v>8</v>
      </c>
      <c r="E71" s="111"/>
      <c r="F71" s="70"/>
      <c r="G71" s="26" t="s">
        <v>57</v>
      </c>
      <c r="H71" s="29">
        <v>17.850000000000001</v>
      </c>
      <c r="I71" s="23">
        <v>5</v>
      </c>
      <c r="J71" s="27"/>
      <c r="K71" s="30">
        <f t="shared" si="7"/>
        <v>31.62</v>
      </c>
      <c r="L71" s="44">
        <f t="shared" si="7"/>
        <v>13</v>
      </c>
    </row>
    <row r="72" spans="1:12" ht="18.75" x14ac:dyDescent="0.4">
      <c r="A72" s="42">
        <v>3</v>
      </c>
      <c r="B72" s="26" t="s">
        <v>115</v>
      </c>
      <c r="C72" s="29">
        <v>11.5</v>
      </c>
      <c r="D72" s="23">
        <v>10</v>
      </c>
      <c r="E72" s="111"/>
      <c r="F72" s="36"/>
      <c r="G72" s="26" t="s">
        <v>115</v>
      </c>
      <c r="H72" s="29">
        <v>20.89</v>
      </c>
      <c r="I72" s="23">
        <v>4</v>
      </c>
      <c r="J72" s="27"/>
      <c r="K72" s="30">
        <f t="shared" si="7"/>
        <v>32.39</v>
      </c>
      <c r="L72" s="44">
        <f t="shared" si="7"/>
        <v>14</v>
      </c>
    </row>
    <row r="73" spans="1:12" ht="18.75" x14ac:dyDescent="0.4">
      <c r="A73" s="42">
        <v>4</v>
      </c>
      <c r="B73" s="26" t="s">
        <v>125</v>
      </c>
      <c r="C73" s="29">
        <v>11.95</v>
      </c>
      <c r="D73" s="23">
        <v>9</v>
      </c>
      <c r="E73" s="111"/>
      <c r="F73" s="70"/>
      <c r="G73" s="26" t="s">
        <v>125</v>
      </c>
      <c r="H73" s="29">
        <v>36.65</v>
      </c>
      <c r="I73" s="23"/>
      <c r="J73" s="27"/>
      <c r="K73" s="30">
        <f t="shared" si="7"/>
        <v>48.599999999999994</v>
      </c>
      <c r="L73" s="44">
        <f t="shared" si="7"/>
        <v>9</v>
      </c>
    </row>
    <row r="74" spans="1:12" ht="19.5" thickBot="1" x14ac:dyDescent="0.45">
      <c r="A74" s="46">
        <v>5</v>
      </c>
      <c r="B74" s="47" t="s">
        <v>78</v>
      </c>
      <c r="C74" s="53">
        <v>26.49</v>
      </c>
      <c r="D74" s="48">
        <v>4</v>
      </c>
      <c r="E74" s="112"/>
      <c r="F74" s="72"/>
      <c r="G74" s="47" t="s">
        <v>78</v>
      </c>
      <c r="H74" s="53">
        <v>23.49</v>
      </c>
      <c r="I74" s="48">
        <v>3</v>
      </c>
      <c r="J74" s="49"/>
      <c r="K74" s="54">
        <f t="shared" si="7"/>
        <v>49.98</v>
      </c>
      <c r="L74" s="59">
        <f t="shared" si="7"/>
        <v>7</v>
      </c>
    </row>
    <row r="75" spans="1:12" ht="17.25" thickBot="1" x14ac:dyDescent="0.3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</row>
    <row r="76" spans="1:12" ht="18.75" x14ac:dyDescent="0.4">
      <c r="A76" s="38"/>
      <c r="B76" s="39" t="s">
        <v>17</v>
      </c>
      <c r="C76" s="40"/>
      <c r="D76" s="40"/>
      <c r="E76" s="40"/>
      <c r="F76" s="40"/>
      <c r="G76" s="40"/>
      <c r="H76" s="40"/>
      <c r="I76" s="40"/>
      <c r="J76" s="40"/>
      <c r="K76" s="40"/>
      <c r="L76" s="41"/>
    </row>
    <row r="77" spans="1:12" x14ac:dyDescent="0.3">
      <c r="A77" s="65"/>
      <c r="B77" s="66" t="s">
        <v>4</v>
      </c>
      <c r="C77" s="71"/>
      <c r="D77" s="66"/>
      <c r="E77" s="67"/>
      <c r="F77" s="66" t="s">
        <v>5</v>
      </c>
      <c r="G77" s="71"/>
      <c r="H77" s="66"/>
      <c r="I77" s="67"/>
      <c r="J77" s="67"/>
      <c r="K77" s="67"/>
      <c r="L77" s="68"/>
    </row>
    <row r="78" spans="1:12" ht="34.5" x14ac:dyDescent="0.4">
      <c r="A78" s="42" t="s">
        <v>10</v>
      </c>
      <c r="B78" s="43" t="s">
        <v>0</v>
      </c>
      <c r="C78" s="63" t="s">
        <v>30</v>
      </c>
      <c r="D78" s="43" t="s">
        <v>1</v>
      </c>
      <c r="E78" s="18"/>
      <c r="F78" s="4"/>
      <c r="G78" s="43" t="s">
        <v>0</v>
      </c>
      <c r="H78" s="63" t="s">
        <v>30</v>
      </c>
      <c r="I78" s="43" t="s">
        <v>1</v>
      </c>
      <c r="J78" s="4"/>
      <c r="K78" s="63" t="s">
        <v>7</v>
      </c>
      <c r="L78" s="69" t="s">
        <v>8</v>
      </c>
    </row>
    <row r="79" spans="1:12" ht="18.75" x14ac:dyDescent="0.4">
      <c r="A79" s="42">
        <v>1</v>
      </c>
      <c r="B79" s="22" t="s">
        <v>60</v>
      </c>
      <c r="C79" s="29">
        <v>16.25</v>
      </c>
      <c r="D79" s="23">
        <v>6</v>
      </c>
      <c r="E79" s="11"/>
      <c r="F79" s="70"/>
      <c r="G79" s="22" t="s">
        <v>60</v>
      </c>
      <c r="H79" s="29">
        <v>14.83</v>
      </c>
      <c r="I79" s="23">
        <v>7</v>
      </c>
      <c r="J79" s="23"/>
      <c r="K79" s="30">
        <f t="shared" ref="K79:L83" si="8">SUM(C79,H79)</f>
        <v>31.08</v>
      </c>
      <c r="L79" s="44">
        <f t="shared" si="8"/>
        <v>13</v>
      </c>
    </row>
    <row r="80" spans="1:12" ht="18.75" x14ac:dyDescent="0.4">
      <c r="A80" s="42">
        <v>2</v>
      </c>
      <c r="B80" s="22" t="s">
        <v>61</v>
      </c>
      <c r="C80" s="29">
        <v>13.77</v>
      </c>
      <c r="D80" s="23">
        <v>8</v>
      </c>
      <c r="E80" s="11"/>
      <c r="F80" s="70"/>
      <c r="G80" s="22" t="s">
        <v>61</v>
      </c>
      <c r="H80" s="29">
        <v>17.850000000000001</v>
      </c>
      <c r="I80" s="23">
        <v>5</v>
      </c>
      <c r="J80" s="23"/>
      <c r="K80" s="30">
        <f t="shared" si="8"/>
        <v>31.62</v>
      </c>
      <c r="L80" s="44">
        <f t="shared" si="8"/>
        <v>13</v>
      </c>
    </row>
    <row r="81" spans="1:12" ht="18.75" x14ac:dyDescent="0.4">
      <c r="A81" s="42">
        <v>3</v>
      </c>
      <c r="B81" s="26" t="s">
        <v>51</v>
      </c>
      <c r="C81" s="95">
        <v>11.5</v>
      </c>
      <c r="D81" s="27">
        <v>10</v>
      </c>
      <c r="E81" s="11"/>
      <c r="F81" s="70"/>
      <c r="G81" s="26" t="s">
        <v>51</v>
      </c>
      <c r="H81" s="95">
        <v>20.89</v>
      </c>
      <c r="I81" s="27">
        <v>4</v>
      </c>
      <c r="J81" s="27"/>
      <c r="K81" s="33">
        <f t="shared" si="8"/>
        <v>32.39</v>
      </c>
      <c r="L81" s="45">
        <f t="shared" si="8"/>
        <v>14</v>
      </c>
    </row>
    <row r="82" spans="1:12" ht="18.75" x14ac:dyDescent="0.4">
      <c r="A82" s="42">
        <v>4</v>
      </c>
      <c r="B82" s="22" t="s">
        <v>126</v>
      </c>
      <c r="C82" s="29">
        <v>11.95</v>
      </c>
      <c r="D82" s="23">
        <v>9</v>
      </c>
      <c r="E82" s="11"/>
      <c r="F82" s="70"/>
      <c r="G82" s="22" t="s">
        <v>126</v>
      </c>
      <c r="H82" s="29">
        <v>36.65</v>
      </c>
      <c r="I82" s="23"/>
      <c r="J82" s="23"/>
      <c r="K82" s="30">
        <f t="shared" si="8"/>
        <v>48.599999999999994</v>
      </c>
      <c r="L82" s="44">
        <f t="shared" si="8"/>
        <v>9</v>
      </c>
    </row>
    <row r="83" spans="1:12" ht="19.5" thickBot="1" x14ac:dyDescent="0.45">
      <c r="A83" s="46">
        <v>5</v>
      </c>
      <c r="B83" s="50" t="s">
        <v>37</v>
      </c>
      <c r="C83" s="53">
        <v>26.49</v>
      </c>
      <c r="D83" s="48">
        <v>4</v>
      </c>
      <c r="E83" s="50"/>
      <c r="F83" s="50"/>
      <c r="G83" s="50" t="s">
        <v>37</v>
      </c>
      <c r="H83" s="53">
        <v>23.49</v>
      </c>
      <c r="I83" s="48">
        <v>3</v>
      </c>
      <c r="J83" s="48"/>
      <c r="K83" s="54">
        <f t="shared" si="8"/>
        <v>49.98</v>
      </c>
      <c r="L83" s="59">
        <f t="shared" si="8"/>
        <v>7</v>
      </c>
    </row>
    <row r="84" spans="1:12" ht="19.5" thickBot="1" x14ac:dyDescent="0.45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20"/>
    </row>
    <row r="85" spans="1:12" ht="18.75" x14ac:dyDescent="0.4">
      <c r="A85" s="38"/>
      <c r="B85" s="39" t="s">
        <v>18</v>
      </c>
      <c r="C85" s="40"/>
      <c r="D85" s="40"/>
      <c r="E85" s="40"/>
      <c r="F85" s="40"/>
      <c r="G85" s="40"/>
      <c r="H85" s="40"/>
      <c r="I85" s="40"/>
      <c r="J85" s="40"/>
      <c r="K85" s="40"/>
      <c r="L85" s="64"/>
    </row>
    <row r="86" spans="1:12" x14ac:dyDescent="0.3">
      <c r="A86" s="65"/>
      <c r="B86" s="66" t="s">
        <v>4</v>
      </c>
      <c r="C86" s="71"/>
      <c r="D86" s="66"/>
      <c r="E86" s="67"/>
      <c r="F86" s="66" t="s">
        <v>5</v>
      </c>
      <c r="G86" s="71"/>
      <c r="H86" s="66"/>
      <c r="I86" s="67"/>
      <c r="J86" s="67"/>
      <c r="K86" s="67"/>
      <c r="L86" s="68"/>
    </row>
    <row r="87" spans="1:12" ht="34.5" x14ac:dyDescent="0.4">
      <c r="A87" s="42" t="s">
        <v>10</v>
      </c>
      <c r="B87" s="43" t="s">
        <v>0</v>
      </c>
      <c r="C87" s="63" t="s">
        <v>30</v>
      </c>
      <c r="D87" s="43" t="s">
        <v>1</v>
      </c>
      <c r="E87" s="43"/>
      <c r="F87" s="4"/>
      <c r="G87" s="43" t="s">
        <v>0</v>
      </c>
      <c r="H87" s="63" t="s">
        <v>30</v>
      </c>
      <c r="I87" s="43" t="s">
        <v>1</v>
      </c>
      <c r="J87" s="4"/>
      <c r="K87" s="63" t="s">
        <v>7</v>
      </c>
      <c r="L87" s="69" t="s">
        <v>8</v>
      </c>
    </row>
    <row r="88" spans="1:12" ht="18.75" x14ac:dyDescent="0.4">
      <c r="A88" s="42">
        <v>1</v>
      </c>
      <c r="B88" s="80" t="s">
        <v>53</v>
      </c>
      <c r="C88" s="79">
        <v>22.291</v>
      </c>
      <c r="D88" s="77">
        <v>6</v>
      </c>
      <c r="E88" s="17"/>
      <c r="F88" s="70"/>
      <c r="G88" s="80" t="s">
        <v>53</v>
      </c>
      <c r="H88" s="79">
        <v>21.849</v>
      </c>
      <c r="I88" s="23">
        <v>9</v>
      </c>
      <c r="J88" s="116"/>
      <c r="K88" s="32">
        <f t="shared" ref="K88:L92" si="9">SUM(C88,H88)</f>
        <v>44.14</v>
      </c>
      <c r="L88" s="44">
        <f t="shared" si="9"/>
        <v>15</v>
      </c>
    </row>
    <row r="89" spans="1:12" ht="18.75" x14ac:dyDescent="0.4">
      <c r="A89" s="42">
        <v>2</v>
      </c>
      <c r="B89" s="80" t="s">
        <v>55</v>
      </c>
      <c r="C89" s="79">
        <v>22.355</v>
      </c>
      <c r="D89" s="77">
        <v>5</v>
      </c>
      <c r="E89" s="17"/>
      <c r="F89" s="70"/>
      <c r="G89" s="80" t="s">
        <v>55</v>
      </c>
      <c r="H89" s="79">
        <v>22.114000000000001</v>
      </c>
      <c r="I89" s="23">
        <v>8</v>
      </c>
      <c r="J89" s="23"/>
      <c r="K89" s="32">
        <f t="shared" si="9"/>
        <v>44.469000000000001</v>
      </c>
      <c r="L89" s="44">
        <f t="shared" si="9"/>
        <v>13</v>
      </c>
    </row>
    <row r="90" spans="1:12" ht="18.75" x14ac:dyDescent="0.4">
      <c r="A90" s="42">
        <v>3</v>
      </c>
      <c r="B90" s="78" t="s">
        <v>127</v>
      </c>
      <c r="C90" s="79">
        <v>22.495999999999999</v>
      </c>
      <c r="D90" s="77">
        <v>3</v>
      </c>
      <c r="E90" s="17"/>
      <c r="F90" s="70"/>
      <c r="G90" s="78" t="s">
        <v>127</v>
      </c>
      <c r="H90" s="79">
        <v>22.178999999999998</v>
      </c>
      <c r="I90" s="23">
        <v>5</v>
      </c>
      <c r="J90" s="27"/>
      <c r="K90" s="34">
        <f t="shared" si="9"/>
        <v>44.674999999999997</v>
      </c>
      <c r="L90" s="45">
        <f t="shared" si="9"/>
        <v>8</v>
      </c>
    </row>
    <row r="91" spans="1:12" ht="18.75" x14ac:dyDescent="0.4">
      <c r="A91" s="42">
        <v>4</v>
      </c>
      <c r="B91" s="78" t="s">
        <v>43</v>
      </c>
      <c r="C91" s="79">
        <v>22.44</v>
      </c>
      <c r="D91" s="77">
        <v>4</v>
      </c>
      <c r="E91" s="126"/>
      <c r="F91" s="70"/>
      <c r="G91" s="78" t="s">
        <v>43</v>
      </c>
      <c r="H91" s="79">
        <v>22.547999999999998</v>
      </c>
      <c r="I91" s="23">
        <v>3</v>
      </c>
      <c r="J91" s="117"/>
      <c r="K91" s="34">
        <f t="shared" si="9"/>
        <v>44.988</v>
      </c>
      <c r="L91" s="45">
        <f t="shared" si="9"/>
        <v>7</v>
      </c>
    </row>
    <row r="92" spans="1:12" ht="19.5" thickBot="1" x14ac:dyDescent="0.45">
      <c r="A92" s="46">
        <v>5</v>
      </c>
      <c r="B92" s="47" t="s">
        <v>76</v>
      </c>
      <c r="C92" s="56">
        <v>23.091000000000001</v>
      </c>
      <c r="D92" s="76">
        <v>1</v>
      </c>
      <c r="E92" s="112"/>
      <c r="F92" s="72"/>
      <c r="G92" s="47" t="s">
        <v>76</v>
      </c>
      <c r="H92" s="56">
        <v>23.004000000000001</v>
      </c>
      <c r="I92" s="48">
        <v>1</v>
      </c>
      <c r="J92" s="49"/>
      <c r="K92" s="62">
        <f t="shared" si="9"/>
        <v>46.094999999999999</v>
      </c>
      <c r="L92" s="52">
        <f t="shared" si="9"/>
        <v>2</v>
      </c>
    </row>
    <row r="93" spans="1:12" ht="19.5" thickBot="1" x14ac:dyDescent="0.45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20"/>
    </row>
    <row r="94" spans="1:12" ht="18.75" x14ac:dyDescent="0.4">
      <c r="A94" s="38"/>
      <c r="B94" s="39" t="s">
        <v>19</v>
      </c>
      <c r="C94" s="40"/>
      <c r="D94" s="40"/>
      <c r="E94" s="40"/>
      <c r="F94" s="40"/>
      <c r="G94" s="40"/>
      <c r="H94" s="40"/>
      <c r="I94" s="40"/>
      <c r="J94" s="40"/>
      <c r="K94" s="40"/>
      <c r="L94" s="64"/>
    </row>
    <row r="95" spans="1:12" x14ac:dyDescent="0.3">
      <c r="A95" s="65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68"/>
    </row>
    <row r="96" spans="1:12" ht="34.5" x14ac:dyDescent="0.4">
      <c r="A96" s="42" t="s">
        <v>10</v>
      </c>
      <c r="B96" s="43" t="s">
        <v>0</v>
      </c>
      <c r="C96" s="63" t="s">
        <v>6</v>
      </c>
      <c r="D96" s="43" t="s">
        <v>1</v>
      </c>
      <c r="E96" s="43"/>
      <c r="F96" s="4"/>
      <c r="G96" s="43" t="s">
        <v>0</v>
      </c>
      <c r="H96" s="63" t="s">
        <v>6</v>
      </c>
      <c r="I96" s="43" t="s">
        <v>1</v>
      </c>
      <c r="J96" s="4"/>
      <c r="K96" s="63" t="s">
        <v>7</v>
      </c>
      <c r="L96" s="69" t="s">
        <v>8</v>
      </c>
    </row>
    <row r="97" spans="1:12" ht="18.75" x14ac:dyDescent="0.4">
      <c r="A97" s="42">
        <v>1</v>
      </c>
      <c r="B97" s="22" t="s">
        <v>73</v>
      </c>
      <c r="C97" s="23">
        <v>71</v>
      </c>
      <c r="D97" s="23">
        <v>9</v>
      </c>
      <c r="E97" s="11"/>
      <c r="F97" s="36">
        <v>3</v>
      </c>
      <c r="G97" s="22" t="s">
        <v>73</v>
      </c>
      <c r="H97" s="23">
        <v>72</v>
      </c>
      <c r="I97" s="23">
        <v>10</v>
      </c>
      <c r="J97" s="23"/>
      <c r="K97" s="25">
        <f>SUM(C97,H97)</f>
        <v>143</v>
      </c>
      <c r="L97" s="44">
        <f>SUM(D97,I97)</f>
        <v>19</v>
      </c>
    </row>
    <row r="98" spans="1:12" ht="19.5" thickBot="1" x14ac:dyDescent="0.45">
      <c r="A98" s="46">
        <v>2</v>
      </c>
      <c r="B98" s="50" t="s">
        <v>60</v>
      </c>
      <c r="C98" s="48">
        <v>71.5</v>
      </c>
      <c r="D98" s="48">
        <v>10</v>
      </c>
      <c r="E98" s="48"/>
      <c r="F98" s="60">
        <v>1</v>
      </c>
      <c r="G98" s="50" t="s">
        <v>60</v>
      </c>
      <c r="H98" s="48">
        <v>64</v>
      </c>
      <c r="I98" s="48">
        <v>9</v>
      </c>
      <c r="J98" s="48"/>
      <c r="K98" s="58">
        <f>SUM(C98,H98)</f>
        <v>135.5</v>
      </c>
      <c r="L98" s="52">
        <f>SUM(D98,I98)</f>
        <v>19</v>
      </c>
    </row>
    <row r="99" spans="1:12" ht="19.5" thickBot="1" x14ac:dyDescent="0.45">
      <c r="A99" s="118"/>
      <c r="B99" s="119"/>
      <c r="C99" s="129"/>
      <c r="D99" s="129"/>
      <c r="E99" s="129"/>
      <c r="F99" s="130"/>
      <c r="G99" s="119"/>
      <c r="H99" s="135"/>
      <c r="I99" s="129"/>
      <c r="J99" s="129"/>
      <c r="K99" s="136"/>
      <c r="L99" s="132"/>
    </row>
    <row r="100" spans="1:12" ht="18.75" x14ac:dyDescent="0.4">
      <c r="A100" s="38"/>
      <c r="B100" s="39" t="s">
        <v>22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64"/>
    </row>
    <row r="101" spans="1:12" x14ac:dyDescent="0.3">
      <c r="A101" s="65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68"/>
    </row>
    <row r="102" spans="1:12" ht="34.5" x14ac:dyDescent="0.4">
      <c r="A102" s="42" t="s">
        <v>10</v>
      </c>
      <c r="B102" s="43" t="s">
        <v>0</v>
      </c>
      <c r="C102" s="63" t="s">
        <v>6</v>
      </c>
      <c r="D102" s="43" t="s">
        <v>1</v>
      </c>
      <c r="E102" s="43"/>
      <c r="F102" s="4"/>
      <c r="G102" s="43" t="s">
        <v>0</v>
      </c>
      <c r="H102" s="63" t="s">
        <v>6</v>
      </c>
      <c r="I102" s="43" t="s">
        <v>1</v>
      </c>
      <c r="J102" s="4"/>
      <c r="K102" s="63" t="s">
        <v>7</v>
      </c>
      <c r="L102" s="69" t="s">
        <v>8</v>
      </c>
    </row>
    <row r="103" spans="1:12" ht="18.75" x14ac:dyDescent="0.4">
      <c r="A103" s="42">
        <v>1</v>
      </c>
      <c r="B103" s="80" t="s">
        <v>71</v>
      </c>
      <c r="C103" s="23">
        <v>70</v>
      </c>
      <c r="D103" s="23">
        <v>8</v>
      </c>
      <c r="E103" s="18"/>
      <c r="F103" s="70">
        <v>9</v>
      </c>
      <c r="G103" s="80" t="s">
        <v>71</v>
      </c>
      <c r="H103" s="23">
        <v>71.5</v>
      </c>
      <c r="I103" s="23">
        <v>9</v>
      </c>
      <c r="J103" s="104"/>
      <c r="K103" s="25">
        <f t="shared" ref="K103:L107" si="10">SUM(C103,H103)</f>
        <v>141.5</v>
      </c>
      <c r="L103" s="44">
        <f t="shared" si="10"/>
        <v>17</v>
      </c>
    </row>
    <row r="104" spans="1:12" ht="18.75" x14ac:dyDescent="0.4">
      <c r="A104" s="42">
        <v>2</v>
      </c>
      <c r="B104" s="80" t="s">
        <v>31</v>
      </c>
      <c r="C104" s="23">
        <v>69</v>
      </c>
      <c r="D104" s="23">
        <v>7</v>
      </c>
      <c r="E104" s="18"/>
      <c r="F104" s="70">
        <v>6</v>
      </c>
      <c r="G104" s="80" t="s">
        <v>31</v>
      </c>
      <c r="H104" s="23">
        <v>71</v>
      </c>
      <c r="I104" s="23">
        <v>8</v>
      </c>
      <c r="J104" s="23"/>
      <c r="K104" s="25">
        <f t="shared" si="10"/>
        <v>140</v>
      </c>
      <c r="L104" s="45">
        <f t="shared" si="10"/>
        <v>15</v>
      </c>
    </row>
    <row r="105" spans="1:12" ht="18.75" x14ac:dyDescent="0.4">
      <c r="A105" s="42">
        <v>3</v>
      </c>
      <c r="B105" s="22" t="s">
        <v>109</v>
      </c>
      <c r="C105" s="23">
        <v>71.5</v>
      </c>
      <c r="D105" s="23">
        <v>9</v>
      </c>
      <c r="E105" s="11"/>
      <c r="F105" s="36">
        <v>3</v>
      </c>
      <c r="G105" s="22" t="s">
        <v>109</v>
      </c>
      <c r="H105" s="23">
        <v>68</v>
      </c>
      <c r="I105" s="23">
        <v>7</v>
      </c>
      <c r="J105" s="23"/>
      <c r="K105" s="25">
        <f t="shared" si="10"/>
        <v>139.5</v>
      </c>
      <c r="L105" s="45">
        <f t="shared" si="10"/>
        <v>16</v>
      </c>
    </row>
    <row r="106" spans="1:12" ht="18.75" x14ac:dyDescent="0.4">
      <c r="A106" s="93" t="s">
        <v>128</v>
      </c>
      <c r="B106" s="22" t="s">
        <v>108</v>
      </c>
      <c r="C106" s="23">
        <v>66</v>
      </c>
      <c r="D106" s="23">
        <v>4.5</v>
      </c>
      <c r="E106" s="11"/>
      <c r="F106" s="36">
        <v>8</v>
      </c>
      <c r="G106" s="22" t="s">
        <v>108</v>
      </c>
      <c r="H106" s="23">
        <v>72</v>
      </c>
      <c r="I106" s="23">
        <v>10</v>
      </c>
      <c r="J106" s="23"/>
      <c r="K106" s="25">
        <f t="shared" si="10"/>
        <v>138</v>
      </c>
      <c r="L106" s="45">
        <f t="shared" si="10"/>
        <v>14.5</v>
      </c>
    </row>
    <row r="107" spans="1:12" ht="19.5" thickBot="1" x14ac:dyDescent="0.45">
      <c r="A107" s="94" t="s">
        <v>128</v>
      </c>
      <c r="B107" s="47" t="s">
        <v>55</v>
      </c>
      <c r="C107" s="49">
        <v>72</v>
      </c>
      <c r="D107" s="49">
        <v>10</v>
      </c>
      <c r="E107" s="48"/>
      <c r="F107" s="72">
        <v>7</v>
      </c>
      <c r="G107" s="47" t="s">
        <v>55</v>
      </c>
      <c r="H107" s="49">
        <v>66</v>
      </c>
      <c r="I107" s="49">
        <v>5</v>
      </c>
      <c r="J107" s="49"/>
      <c r="K107" s="51">
        <f t="shared" si="10"/>
        <v>138</v>
      </c>
      <c r="L107" s="52">
        <f t="shared" si="10"/>
        <v>15</v>
      </c>
    </row>
    <row r="108" spans="1:12" ht="18.75" x14ac:dyDescent="0.4">
      <c r="A108" s="38"/>
      <c r="B108" s="39" t="s">
        <v>36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64"/>
    </row>
    <row r="109" spans="1:12" x14ac:dyDescent="0.3">
      <c r="A109" s="65"/>
      <c r="B109" s="18"/>
      <c r="C109" s="18"/>
      <c r="D109" s="18"/>
      <c r="E109" s="18"/>
      <c r="F109" s="18"/>
      <c r="G109" s="18"/>
      <c r="H109" s="18"/>
      <c r="I109" s="18"/>
      <c r="J109" s="18"/>
      <c r="K109" s="67"/>
      <c r="L109" s="68"/>
    </row>
    <row r="110" spans="1:12" ht="34.5" x14ac:dyDescent="0.4">
      <c r="A110" s="42" t="s">
        <v>10</v>
      </c>
      <c r="B110" s="43" t="s">
        <v>0</v>
      </c>
      <c r="C110" s="63"/>
      <c r="D110" s="43"/>
      <c r="E110" s="43"/>
      <c r="F110" s="4"/>
      <c r="G110" s="18"/>
      <c r="H110" s="18"/>
      <c r="I110" s="18"/>
      <c r="J110" s="4"/>
      <c r="K110" s="63"/>
      <c r="L110" s="69" t="s">
        <v>8</v>
      </c>
    </row>
    <row r="111" spans="1:12" ht="18.75" x14ac:dyDescent="0.4">
      <c r="A111" s="42">
        <v>1</v>
      </c>
      <c r="B111" s="80" t="s">
        <v>55</v>
      </c>
      <c r="C111" s="97"/>
      <c r="D111" s="77"/>
      <c r="E111" s="77"/>
      <c r="F111" s="96"/>
      <c r="G111" s="80"/>
      <c r="H111" s="79"/>
      <c r="I111" s="23"/>
      <c r="J111" s="23"/>
      <c r="K111" s="99"/>
      <c r="L111" s="44">
        <v>45</v>
      </c>
    </row>
    <row r="112" spans="1:12" ht="18.75" x14ac:dyDescent="0.4">
      <c r="A112" s="93" t="s">
        <v>88</v>
      </c>
      <c r="B112" s="78" t="s">
        <v>44</v>
      </c>
      <c r="C112" s="97"/>
      <c r="D112" s="77"/>
      <c r="E112" s="77"/>
      <c r="F112" s="96"/>
      <c r="G112" s="78"/>
      <c r="H112" s="79"/>
      <c r="I112" s="23"/>
      <c r="J112" s="27"/>
      <c r="K112" s="100"/>
      <c r="L112" s="45">
        <v>37</v>
      </c>
    </row>
    <row r="113" spans="1:12" ht="18.75" x14ac:dyDescent="0.4">
      <c r="A113" s="93" t="s">
        <v>89</v>
      </c>
      <c r="B113" s="80" t="s">
        <v>53</v>
      </c>
      <c r="C113" s="97"/>
      <c r="D113" s="77"/>
      <c r="E113" s="77"/>
      <c r="F113" s="96"/>
      <c r="G113" s="78"/>
      <c r="H113" s="79"/>
      <c r="I113" s="23"/>
      <c r="J113" s="27"/>
      <c r="K113" s="100"/>
      <c r="L113" s="45">
        <v>29</v>
      </c>
    </row>
    <row r="114" spans="1:12" ht="18.75" x14ac:dyDescent="0.4">
      <c r="A114" s="42">
        <v>4</v>
      </c>
      <c r="B114" s="78" t="s">
        <v>42</v>
      </c>
      <c r="C114" s="97"/>
      <c r="D114" s="77"/>
      <c r="E114" s="77"/>
      <c r="F114" s="96"/>
      <c r="G114" s="78"/>
      <c r="H114" s="79"/>
      <c r="I114" s="23"/>
      <c r="J114" s="27"/>
      <c r="K114" s="100"/>
      <c r="L114" s="45">
        <v>27</v>
      </c>
    </row>
    <row r="115" spans="1:12" ht="19.5" thickBot="1" x14ac:dyDescent="0.45">
      <c r="A115" s="46">
        <v>5</v>
      </c>
      <c r="B115" s="50" t="s">
        <v>41</v>
      </c>
      <c r="C115" s="98"/>
      <c r="D115" s="76"/>
      <c r="E115" s="76"/>
      <c r="F115" s="72"/>
      <c r="G115" s="82"/>
      <c r="H115" s="84"/>
      <c r="I115" s="48"/>
      <c r="J115" s="49"/>
      <c r="K115" s="101"/>
      <c r="L115" s="52">
        <v>26</v>
      </c>
    </row>
    <row r="116" spans="1:12" ht="19.5" thickBot="1" x14ac:dyDescent="0.45">
      <c r="A116" s="118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20"/>
    </row>
    <row r="117" spans="1:12" ht="18.75" x14ac:dyDescent="0.4">
      <c r="A117" s="38"/>
      <c r="B117" s="39" t="s">
        <v>35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64"/>
    </row>
    <row r="118" spans="1:12" x14ac:dyDescent="0.3">
      <c r="A118" s="65"/>
      <c r="B118" s="18"/>
      <c r="C118" s="18"/>
      <c r="D118" s="18"/>
      <c r="E118" s="18"/>
      <c r="F118" s="18"/>
      <c r="G118" s="18"/>
      <c r="H118" s="18"/>
      <c r="I118" s="18"/>
      <c r="J118" s="18"/>
      <c r="K118" s="67"/>
      <c r="L118" s="68"/>
    </row>
    <row r="119" spans="1:12" ht="34.5" x14ac:dyDescent="0.4">
      <c r="A119" s="42" t="s">
        <v>10</v>
      </c>
      <c r="B119" s="43" t="s">
        <v>0</v>
      </c>
      <c r="C119" s="63"/>
      <c r="D119" s="43"/>
      <c r="E119" s="43"/>
      <c r="F119" s="4"/>
      <c r="G119" s="18"/>
      <c r="H119" s="18"/>
      <c r="I119" s="18"/>
      <c r="J119" s="4"/>
      <c r="K119" s="63"/>
      <c r="L119" s="69" t="s">
        <v>8</v>
      </c>
    </row>
    <row r="120" spans="1:12" ht="18.75" x14ac:dyDescent="0.4">
      <c r="A120" s="42">
        <v>1</v>
      </c>
      <c r="B120" s="22" t="s">
        <v>96</v>
      </c>
      <c r="C120" s="97"/>
      <c r="D120" s="77"/>
      <c r="E120" s="77"/>
      <c r="F120" s="96"/>
      <c r="G120" s="80"/>
      <c r="H120" s="79"/>
      <c r="I120" s="23"/>
      <c r="J120" s="23"/>
      <c r="K120" s="99"/>
      <c r="L120" s="44">
        <v>34</v>
      </c>
    </row>
    <row r="121" spans="1:12" ht="18.75" x14ac:dyDescent="0.4">
      <c r="A121" s="93" t="s">
        <v>88</v>
      </c>
      <c r="B121" s="26" t="s">
        <v>49</v>
      </c>
      <c r="C121" s="97"/>
      <c r="D121" s="77"/>
      <c r="E121" s="77"/>
      <c r="F121" s="96"/>
      <c r="G121" s="78"/>
      <c r="H121" s="79"/>
      <c r="I121" s="23"/>
      <c r="J121" s="27"/>
      <c r="K121" s="100"/>
      <c r="L121" s="45">
        <v>28</v>
      </c>
    </row>
    <row r="122" spans="1:12" ht="18.75" x14ac:dyDescent="0.4">
      <c r="A122" s="93" t="s">
        <v>119</v>
      </c>
      <c r="B122" s="26" t="s">
        <v>45</v>
      </c>
      <c r="C122" s="97"/>
      <c r="D122" s="77"/>
      <c r="E122" s="77"/>
      <c r="F122" s="96"/>
      <c r="G122" s="78"/>
      <c r="H122" s="79"/>
      <c r="I122" s="23"/>
      <c r="J122" s="27"/>
      <c r="K122" s="100"/>
      <c r="L122" s="45">
        <v>26</v>
      </c>
    </row>
    <row r="123" spans="1:12" ht="18.75" x14ac:dyDescent="0.4">
      <c r="A123" s="93" t="s">
        <v>119</v>
      </c>
      <c r="B123" s="26" t="s">
        <v>51</v>
      </c>
      <c r="C123" s="97"/>
      <c r="D123" s="77"/>
      <c r="E123" s="77"/>
      <c r="F123" s="96"/>
      <c r="G123" s="78"/>
      <c r="H123" s="79"/>
      <c r="I123" s="23"/>
      <c r="J123" s="27"/>
      <c r="K123" s="100"/>
      <c r="L123" s="45">
        <v>26</v>
      </c>
    </row>
    <row r="124" spans="1:12" ht="19.5" thickBot="1" x14ac:dyDescent="0.45">
      <c r="A124" s="46">
        <v>5</v>
      </c>
      <c r="B124" s="50" t="s">
        <v>57</v>
      </c>
      <c r="C124" s="106"/>
      <c r="D124" s="76"/>
      <c r="E124" s="76"/>
      <c r="F124" s="72"/>
      <c r="G124" s="82"/>
      <c r="H124" s="84"/>
      <c r="I124" s="48"/>
      <c r="J124" s="49"/>
      <c r="K124" s="101"/>
      <c r="L124" s="52">
        <v>23</v>
      </c>
    </row>
    <row r="125" spans="1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L163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REALITY RANCH, ZOLFO SPRINGS; JANUARY 6-8,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Sep</vt:lpstr>
      <vt:lpstr>Oct</vt:lpstr>
      <vt:lpstr>Oct Shooting</vt:lpstr>
      <vt:lpstr>Oct Cutting</vt:lpstr>
      <vt:lpstr>Nov</vt:lpstr>
      <vt:lpstr>Nov Shooting</vt:lpstr>
      <vt:lpstr>Oct Cutting (2)</vt:lpstr>
      <vt:lpstr>Dec</vt:lpstr>
      <vt:lpstr>Jan</vt:lpstr>
      <vt:lpstr>Feb</vt:lpstr>
      <vt:lpstr>Mar</vt:lpstr>
      <vt:lpstr>April</vt:lpstr>
      <vt:lpstr>State Finals</vt:lpstr>
      <vt:lpstr>Blank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Christmas Creek Farm</dc:creator>
  <cp:lastModifiedBy>Stephanie Carbajal</cp:lastModifiedBy>
  <cp:lastPrinted>2017-12-11T17:38:09Z</cp:lastPrinted>
  <dcterms:created xsi:type="dcterms:W3CDTF">2007-08-27T00:00:33Z</dcterms:created>
  <dcterms:modified xsi:type="dcterms:W3CDTF">2017-12-12T02:07:50Z</dcterms:modified>
</cp:coreProperties>
</file>